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400" windowHeight="6030" tabRatio="915" activeTab="1"/>
  </bookViews>
  <sheets>
    <sheet name="Eredmény 2014 erdész" sheetId="54" r:id="rId1"/>
    <sheet name="Eredmény Csapat 23014 Z" sheetId="52" r:id="rId2"/>
    <sheet name="Rottebeosztás 2014 Z" sheetId="50" r:id="rId3"/>
    <sheet name="Eredmény 2014 vendég" sheetId="55" r:id="rId4"/>
  </sheets>
  <calcPr calcId="124519"/>
</workbook>
</file>

<file path=xl/calcChain.xml><?xml version="1.0" encoding="utf-8"?>
<calcChain xmlns="http://schemas.openxmlformats.org/spreadsheetml/2006/main">
  <c r="I4" i="55"/>
  <c r="K4"/>
  <c r="I13"/>
  <c r="K13"/>
  <c r="I11"/>
  <c r="K11"/>
  <c r="I25"/>
  <c r="K25"/>
  <c r="I14"/>
  <c r="K14"/>
  <c r="I22"/>
  <c r="K22"/>
  <c r="I29"/>
  <c r="K29"/>
  <c r="I17"/>
  <c r="K17"/>
  <c r="I21"/>
  <c r="K21"/>
  <c r="I10"/>
  <c r="K10"/>
  <c r="I26"/>
  <c r="K26"/>
  <c r="I5"/>
  <c r="K5"/>
  <c r="I6"/>
  <c r="K6"/>
  <c r="I12"/>
  <c r="K12"/>
  <c r="I27"/>
  <c r="K27"/>
  <c r="I31"/>
  <c r="K31"/>
  <c r="I23"/>
  <c r="K23"/>
  <c r="I20"/>
  <c r="K20"/>
  <c r="I15"/>
  <c r="K15"/>
  <c r="I8"/>
  <c r="K8"/>
  <c r="I9"/>
  <c r="K9"/>
  <c r="I30"/>
  <c r="K30"/>
  <c r="I7"/>
  <c r="K7"/>
  <c r="I24"/>
  <c r="K24"/>
  <c r="I16"/>
  <c r="K16"/>
  <c r="I19"/>
  <c r="K19"/>
  <c r="I18"/>
  <c r="K18"/>
  <c r="I28"/>
  <c r="K28"/>
  <c r="I13" i="54"/>
  <c r="K13"/>
  <c r="I10"/>
  <c r="K10"/>
  <c r="I34"/>
  <c r="K34"/>
  <c r="I11"/>
  <c r="K11"/>
  <c r="I46"/>
  <c r="K46"/>
  <c r="I25"/>
  <c r="K25"/>
  <c r="I32"/>
  <c r="K32"/>
  <c r="I17"/>
  <c r="K17"/>
  <c r="I42"/>
  <c r="K42"/>
  <c r="I5"/>
  <c r="K5"/>
  <c r="I20"/>
  <c r="K20"/>
  <c r="I33"/>
  <c r="K33"/>
  <c r="I52"/>
  <c r="K52"/>
  <c r="I15"/>
  <c r="K15"/>
  <c r="I18"/>
  <c r="K18"/>
  <c r="I56"/>
  <c r="K56"/>
  <c r="I8"/>
  <c r="K8"/>
  <c r="I6"/>
  <c r="K6"/>
  <c r="I49"/>
  <c r="K49"/>
  <c r="I7"/>
  <c r="K7"/>
  <c r="I4"/>
  <c r="K4"/>
  <c r="I57"/>
  <c r="K57"/>
  <c r="I58"/>
  <c r="K58"/>
  <c r="I9"/>
  <c r="K9"/>
  <c r="I35"/>
  <c r="K35"/>
  <c r="I53"/>
  <c r="K53"/>
  <c r="I40"/>
  <c r="K40"/>
  <c r="I19"/>
  <c r="K19"/>
  <c r="I21"/>
  <c r="K21"/>
  <c r="I38"/>
  <c r="K38"/>
  <c r="I48"/>
  <c r="K48"/>
  <c r="I22"/>
  <c r="K22"/>
  <c r="I74"/>
  <c r="K74"/>
  <c r="I30"/>
  <c r="K30"/>
  <c r="I31"/>
  <c r="K31"/>
  <c r="I16"/>
  <c r="K16"/>
  <c r="I36"/>
  <c r="K36"/>
  <c r="I23"/>
  <c r="K23"/>
  <c r="I59"/>
  <c r="K59"/>
  <c r="I67"/>
  <c r="K67"/>
  <c r="I64"/>
  <c r="K64"/>
  <c r="I68"/>
  <c r="K68"/>
  <c r="I61"/>
  <c r="K61"/>
  <c r="I66"/>
  <c r="K66"/>
  <c r="I73"/>
  <c r="K73"/>
  <c r="I28"/>
  <c r="K28"/>
  <c r="I62"/>
  <c r="K62"/>
  <c r="I51"/>
  <c r="K51"/>
  <c r="I71"/>
  <c r="K71"/>
  <c r="I60"/>
  <c r="K60"/>
  <c r="I55"/>
  <c r="K55"/>
  <c r="I65"/>
  <c r="K65"/>
  <c r="I70"/>
  <c r="K70"/>
  <c r="I27"/>
  <c r="K27"/>
  <c r="I44"/>
  <c r="K44"/>
  <c r="I39"/>
  <c r="K39"/>
  <c r="I12"/>
  <c r="K12"/>
  <c r="I26"/>
  <c r="K26"/>
  <c r="I24"/>
  <c r="K24"/>
  <c r="I54"/>
  <c r="K54"/>
  <c r="I43"/>
  <c r="K43"/>
  <c r="I63"/>
  <c r="K63"/>
  <c r="I50"/>
  <c r="K50"/>
  <c r="I69"/>
  <c r="K69"/>
  <c r="I29"/>
  <c r="K29"/>
  <c r="I72"/>
  <c r="K72"/>
  <c r="I14"/>
  <c r="K14"/>
  <c r="I41"/>
  <c r="K41"/>
  <c r="I47"/>
  <c r="K47"/>
  <c r="I37"/>
  <c r="K37"/>
  <c r="I45"/>
  <c r="K45"/>
  <c r="J7" i="52"/>
  <c r="E7"/>
  <c r="F7"/>
  <c r="G7"/>
  <c r="H7"/>
  <c r="D7"/>
  <c r="J6"/>
  <c r="J5"/>
  <c r="J4"/>
  <c r="E6"/>
  <c r="F6"/>
  <c r="G6"/>
  <c r="H6"/>
  <c r="D6"/>
  <c r="E5"/>
  <c r="F5"/>
  <c r="G5"/>
  <c r="H5"/>
  <c r="D5"/>
  <c r="E4"/>
  <c r="F4"/>
  <c r="G4"/>
  <c r="H4"/>
  <c r="D4"/>
  <c r="I101" i="50"/>
  <c r="K101"/>
  <c r="I102"/>
  <c r="K102"/>
  <c r="D64" i="52"/>
  <c r="E64"/>
  <c r="F64"/>
  <c r="G64"/>
  <c r="H64"/>
  <c r="I64"/>
  <c r="K64" s="1"/>
  <c r="J64"/>
  <c r="D65"/>
  <c r="E65"/>
  <c r="F65"/>
  <c r="G65"/>
  <c r="H65"/>
  <c r="I65"/>
  <c r="K65" s="1"/>
  <c r="J65"/>
  <c r="D66"/>
  <c r="E66"/>
  <c r="F66"/>
  <c r="G66"/>
  <c r="H66"/>
  <c r="J66"/>
  <c r="D67"/>
  <c r="E67"/>
  <c r="F67"/>
  <c r="G67"/>
  <c r="H67"/>
  <c r="J67"/>
  <c r="H60"/>
  <c r="D60"/>
  <c r="E60"/>
  <c r="F60"/>
  <c r="G60"/>
  <c r="I60" s="1"/>
  <c r="K60" s="1"/>
  <c r="J60"/>
  <c r="H61"/>
  <c r="D61"/>
  <c r="E61"/>
  <c r="I61"/>
  <c r="K61" s="1"/>
  <c r="F61"/>
  <c r="G61"/>
  <c r="J61"/>
  <c r="H62"/>
  <c r="D62"/>
  <c r="E62"/>
  <c r="I62"/>
  <c r="K62" s="1"/>
  <c r="F62"/>
  <c r="G62"/>
  <c r="J62"/>
  <c r="H63"/>
  <c r="D63"/>
  <c r="E63"/>
  <c r="I63"/>
  <c r="K63" s="1"/>
  <c r="F63"/>
  <c r="G63"/>
  <c r="J63"/>
  <c r="G56"/>
  <c r="D56"/>
  <c r="I56" s="1"/>
  <c r="K56" s="1"/>
  <c r="E56"/>
  <c r="F56"/>
  <c r="H56"/>
  <c r="J56"/>
  <c r="G57"/>
  <c r="D57"/>
  <c r="E57"/>
  <c r="F57"/>
  <c r="I57" s="1"/>
  <c r="K57" s="1"/>
  <c r="H57"/>
  <c r="J57"/>
  <c r="G58"/>
  <c r="D58"/>
  <c r="E58"/>
  <c r="F58"/>
  <c r="H58"/>
  <c r="J58"/>
  <c r="G59"/>
  <c r="D59"/>
  <c r="E59"/>
  <c r="I59"/>
  <c r="F59"/>
  <c r="H59"/>
  <c r="J59"/>
  <c r="K59"/>
  <c r="J52"/>
  <c r="F52"/>
  <c r="D52"/>
  <c r="E52"/>
  <c r="I52" s="1"/>
  <c r="K52" s="1"/>
  <c r="G52"/>
  <c r="H52"/>
  <c r="J53"/>
  <c r="F53"/>
  <c r="D53"/>
  <c r="E53"/>
  <c r="I53" s="1"/>
  <c r="K53" s="1"/>
  <c r="G53"/>
  <c r="H53"/>
  <c r="J54"/>
  <c r="F54"/>
  <c r="D54"/>
  <c r="E54"/>
  <c r="I54" s="1"/>
  <c r="K54" s="1"/>
  <c r="G54"/>
  <c r="H54"/>
  <c r="J55"/>
  <c r="F55"/>
  <c r="D55"/>
  <c r="E55"/>
  <c r="I55" s="1"/>
  <c r="K55" s="1"/>
  <c r="G55"/>
  <c r="H55"/>
  <c r="E48"/>
  <c r="F48"/>
  <c r="D48"/>
  <c r="I48"/>
  <c r="K48" s="1"/>
  <c r="M48" s="1"/>
  <c r="G48"/>
  <c r="H48"/>
  <c r="J48"/>
  <c r="E49"/>
  <c r="F49"/>
  <c r="D49"/>
  <c r="G49"/>
  <c r="I49" s="1"/>
  <c r="K49" s="1"/>
  <c r="H49"/>
  <c r="J49"/>
  <c r="E50"/>
  <c r="F50"/>
  <c r="I50" s="1"/>
  <c r="K50" s="1"/>
  <c r="D50"/>
  <c r="G50"/>
  <c r="H50"/>
  <c r="J50"/>
  <c r="E51"/>
  <c r="F51"/>
  <c r="D51"/>
  <c r="G51"/>
  <c r="I51" s="1"/>
  <c r="K51" s="1"/>
  <c r="H51"/>
  <c r="J51"/>
  <c r="E44"/>
  <c r="D44"/>
  <c r="I44" s="1"/>
  <c r="K44" s="1"/>
  <c r="F44"/>
  <c r="G44"/>
  <c r="H44"/>
  <c r="J44"/>
  <c r="E45"/>
  <c r="D45"/>
  <c r="I45" s="1"/>
  <c r="K45" s="1"/>
  <c r="F45"/>
  <c r="G45"/>
  <c r="H45"/>
  <c r="J45"/>
  <c r="E46"/>
  <c r="D46"/>
  <c r="I46" s="1"/>
  <c r="K46" s="1"/>
  <c r="F46"/>
  <c r="G46"/>
  <c r="H46"/>
  <c r="J46"/>
  <c r="E47"/>
  <c r="D47"/>
  <c r="I47" s="1"/>
  <c r="K47" s="1"/>
  <c r="F47"/>
  <c r="G47"/>
  <c r="H47"/>
  <c r="J47"/>
  <c r="J43"/>
  <c r="F43"/>
  <c r="D43"/>
  <c r="E43"/>
  <c r="G43"/>
  <c r="H43"/>
  <c r="I43" s="1"/>
  <c r="K43" s="1"/>
  <c r="G40"/>
  <c r="D40"/>
  <c r="E40"/>
  <c r="I40"/>
  <c r="K40" s="1"/>
  <c r="F40"/>
  <c r="H40"/>
  <c r="J40"/>
  <c r="D41"/>
  <c r="E41"/>
  <c r="F41"/>
  <c r="G41"/>
  <c r="I41" s="1"/>
  <c r="K41" s="1"/>
  <c r="H41"/>
  <c r="E42"/>
  <c r="I42" s="1"/>
  <c r="K42" s="1"/>
  <c r="D42"/>
  <c r="F42"/>
  <c r="G42"/>
  <c r="H42"/>
  <c r="J42"/>
  <c r="J39"/>
  <c r="F39"/>
  <c r="D39"/>
  <c r="I39" s="1"/>
  <c r="K39" s="1"/>
  <c r="E39"/>
  <c r="G39"/>
  <c r="H39"/>
  <c r="G36"/>
  <c r="D36"/>
  <c r="E36"/>
  <c r="I36" s="1"/>
  <c r="K36" s="1"/>
  <c r="F36"/>
  <c r="H36"/>
  <c r="J36"/>
  <c r="D37"/>
  <c r="E37"/>
  <c r="F37"/>
  <c r="I37" s="1"/>
  <c r="K37" s="1"/>
  <c r="G37"/>
  <c r="H37"/>
  <c r="E38"/>
  <c r="D38"/>
  <c r="F38"/>
  <c r="G38"/>
  <c r="I38" s="1"/>
  <c r="K38" s="1"/>
  <c r="H38"/>
  <c r="J38"/>
  <c r="G32"/>
  <c r="D32"/>
  <c r="I32" s="1"/>
  <c r="K32" s="1"/>
  <c r="E32"/>
  <c r="F32"/>
  <c r="H32"/>
  <c r="J32"/>
  <c r="G33"/>
  <c r="D33"/>
  <c r="I33" s="1"/>
  <c r="K33" s="1"/>
  <c r="E33"/>
  <c r="F33"/>
  <c r="H33"/>
  <c r="J33"/>
  <c r="G34"/>
  <c r="D34"/>
  <c r="E34"/>
  <c r="F34"/>
  <c r="H34"/>
  <c r="J34"/>
  <c r="G35"/>
  <c r="D35"/>
  <c r="I35" s="1"/>
  <c r="K35" s="1"/>
  <c r="E35"/>
  <c r="F35"/>
  <c r="H35"/>
  <c r="J35"/>
  <c r="J28"/>
  <c r="D28"/>
  <c r="I28" s="1"/>
  <c r="K28" s="1"/>
  <c r="E28"/>
  <c r="F28"/>
  <c r="G28"/>
  <c r="H28"/>
  <c r="J29"/>
  <c r="D29"/>
  <c r="I29" s="1"/>
  <c r="K29" s="1"/>
  <c r="E29"/>
  <c r="F29"/>
  <c r="G29"/>
  <c r="H29"/>
  <c r="J30"/>
  <c r="D30"/>
  <c r="I30" s="1"/>
  <c r="K30" s="1"/>
  <c r="E30"/>
  <c r="F30"/>
  <c r="G30"/>
  <c r="H30"/>
  <c r="J31"/>
  <c r="D31"/>
  <c r="I31" s="1"/>
  <c r="K31" s="1"/>
  <c r="E31"/>
  <c r="F31"/>
  <c r="G31"/>
  <c r="H31"/>
  <c r="E24"/>
  <c r="F24"/>
  <c r="D24"/>
  <c r="I24" s="1"/>
  <c r="K24" s="1"/>
  <c r="G24"/>
  <c r="H24"/>
  <c r="J24"/>
  <c r="E25"/>
  <c r="F25"/>
  <c r="D25"/>
  <c r="G25"/>
  <c r="I25"/>
  <c r="K25" s="1"/>
  <c r="H25"/>
  <c r="J25"/>
  <c r="E26"/>
  <c r="F26"/>
  <c r="D26"/>
  <c r="I26" s="1"/>
  <c r="K26" s="1"/>
  <c r="G26"/>
  <c r="H26"/>
  <c r="J26"/>
  <c r="E27"/>
  <c r="I27" s="1"/>
  <c r="K27" s="1"/>
  <c r="F27"/>
  <c r="D27"/>
  <c r="G27"/>
  <c r="H27"/>
  <c r="J27"/>
  <c r="E20"/>
  <c r="F20"/>
  <c r="D20"/>
  <c r="I20" s="1"/>
  <c r="K20" s="1"/>
  <c r="G20"/>
  <c r="H20"/>
  <c r="J20"/>
  <c r="E21"/>
  <c r="F21"/>
  <c r="D21"/>
  <c r="I21" s="1"/>
  <c r="K21" s="1"/>
  <c r="G21"/>
  <c r="H21"/>
  <c r="J21"/>
  <c r="E22"/>
  <c r="I22" s="1"/>
  <c r="K22" s="1"/>
  <c r="F22"/>
  <c r="D22"/>
  <c r="G22"/>
  <c r="H22"/>
  <c r="J22"/>
  <c r="E23"/>
  <c r="F23"/>
  <c r="D23"/>
  <c r="I23" s="1"/>
  <c r="K23" s="1"/>
  <c r="G23"/>
  <c r="H23"/>
  <c r="J23"/>
  <c r="D16"/>
  <c r="I16" s="1"/>
  <c r="K16" s="1"/>
  <c r="M16" s="1"/>
  <c r="E16"/>
  <c r="F16"/>
  <c r="G16"/>
  <c r="H16"/>
  <c r="D17"/>
  <c r="E17"/>
  <c r="I17" s="1"/>
  <c r="K17" s="1"/>
  <c r="F17"/>
  <c r="G17"/>
  <c r="H17"/>
  <c r="D18"/>
  <c r="E18"/>
  <c r="F18"/>
  <c r="G18"/>
  <c r="I18" s="1"/>
  <c r="K18" s="1"/>
  <c r="H18"/>
  <c r="D19"/>
  <c r="E19"/>
  <c r="F19"/>
  <c r="G19"/>
  <c r="H19"/>
  <c r="I19" s="1"/>
  <c r="K19" s="1"/>
  <c r="D12"/>
  <c r="I12" s="1"/>
  <c r="K12" s="1"/>
  <c r="M12" s="1"/>
  <c r="E12"/>
  <c r="F12"/>
  <c r="G12"/>
  <c r="H12"/>
  <c r="D13"/>
  <c r="E13"/>
  <c r="I13" s="1"/>
  <c r="K13" s="1"/>
  <c r="F13"/>
  <c r="G13"/>
  <c r="H13"/>
  <c r="D14"/>
  <c r="E14"/>
  <c r="F14"/>
  <c r="I14" s="1"/>
  <c r="K14" s="1"/>
  <c r="G14"/>
  <c r="H14"/>
  <c r="D15"/>
  <c r="I15"/>
  <c r="K15" s="1"/>
  <c r="E15"/>
  <c r="F15"/>
  <c r="G15"/>
  <c r="H15"/>
  <c r="G8"/>
  <c r="H8"/>
  <c r="D8"/>
  <c r="I8" s="1"/>
  <c r="K8" s="1"/>
  <c r="E8"/>
  <c r="F8"/>
  <c r="J8"/>
  <c r="G9"/>
  <c r="H9"/>
  <c r="D9"/>
  <c r="I9" s="1"/>
  <c r="K9" s="1"/>
  <c r="E9"/>
  <c r="F9"/>
  <c r="J9"/>
  <c r="G10"/>
  <c r="H10"/>
  <c r="D10"/>
  <c r="I10" s="1"/>
  <c r="K10" s="1"/>
  <c r="E10"/>
  <c r="F10"/>
  <c r="J10"/>
  <c r="G11"/>
  <c r="H11"/>
  <c r="D11"/>
  <c r="I11" s="1"/>
  <c r="K11" s="1"/>
  <c r="E11"/>
  <c r="F11"/>
  <c r="J11"/>
  <c r="I4"/>
  <c r="K4" s="1"/>
  <c r="I5"/>
  <c r="K5" s="1"/>
  <c r="I6"/>
  <c r="K6" s="1"/>
  <c r="I7"/>
  <c r="K7" s="1"/>
  <c r="I29" i="50"/>
  <c r="I30"/>
  <c r="I31"/>
  <c r="K31"/>
  <c r="I28"/>
  <c r="K28"/>
  <c r="I100"/>
  <c r="K100"/>
  <c r="I95"/>
  <c r="K95"/>
  <c r="I53"/>
  <c r="K53"/>
  <c r="I54"/>
  <c r="K54"/>
  <c r="I55"/>
  <c r="K55"/>
  <c r="I56"/>
  <c r="K56"/>
  <c r="I57"/>
  <c r="K57"/>
  <c r="I58"/>
  <c r="K58"/>
  <c r="I59"/>
  <c r="K59"/>
  <c r="I60"/>
  <c r="K60"/>
  <c r="I61"/>
  <c r="K61"/>
  <c r="I62"/>
  <c r="K62"/>
  <c r="I63"/>
  <c r="K63"/>
  <c r="I64"/>
  <c r="K64"/>
  <c r="I65"/>
  <c r="K65"/>
  <c r="I66"/>
  <c r="K66"/>
  <c r="I67"/>
  <c r="K67"/>
  <c r="I68"/>
  <c r="K68"/>
  <c r="I69"/>
  <c r="K69"/>
  <c r="I70"/>
  <c r="K70"/>
  <c r="I71"/>
  <c r="K71"/>
  <c r="I72"/>
  <c r="K72"/>
  <c r="I73"/>
  <c r="K73"/>
  <c r="I74"/>
  <c r="K74"/>
  <c r="I75"/>
  <c r="K75"/>
  <c r="I76"/>
  <c r="K76"/>
  <c r="I77"/>
  <c r="K77"/>
  <c r="I78"/>
  <c r="K78"/>
  <c r="I79"/>
  <c r="K79"/>
  <c r="I80"/>
  <c r="K80"/>
  <c r="I81"/>
  <c r="K81"/>
  <c r="I82"/>
  <c r="K82"/>
  <c r="I83"/>
  <c r="K83"/>
  <c r="I84"/>
  <c r="K84"/>
  <c r="I85"/>
  <c r="K85"/>
  <c r="I86"/>
  <c r="K86"/>
  <c r="I87"/>
  <c r="K87"/>
  <c r="I88"/>
  <c r="K88"/>
  <c r="I89"/>
  <c r="K89"/>
  <c r="I90"/>
  <c r="K90"/>
  <c r="I91"/>
  <c r="K91"/>
  <c r="I92"/>
  <c r="K92"/>
  <c r="I93"/>
  <c r="K93"/>
  <c r="I94"/>
  <c r="K94"/>
  <c r="I96"/>
  <c r="K96"/>
  <c r="I97"/>
  <c r="K97"/>
  <c r="I98"/>
  <c r="K98"/>
  <c r="I99"/>
  <c r="K99"/>
  <c r="I52"/>
  <c r="K52"/>
  <c r="I51"/>
  <c r="K51"/>
  <c r="I50"/>
  <c r="K50"/>
  <c r="I49"/>
  <c r="K49"/>
  <c r="I48"/>
  <c r="K48"/>
  <c r="I47"/>
  <c r="K47"/>
  <c r="I46"/>
  <c r="K46"/>
  <c r="I45"/>
  <c r="K45"/>
  <c r="I44"/>
  <c r="K44"/>
  <c r="I43"/>
  <c r="K43"/>
  <c r="I42"/>
  <c r="K42"/>
  <c r="I41"/>
  <c r="K41"/>
  <c r="I40"/>
  <c r="K40"/>
  <c r="I39"/>
  <c r="K39"/>
  <c r="I38"/>
  <c r="K38"/>
  <c r="I37"/>
  <c r="K37"/>
  <c r="I36"/>
  <c r="K36"/>
  <c r="I35"/>
  <c r="K35"/>
  <c r="I34"/>
  <c r="K34"/>
  <c r="I33"/>
  <c r="K33"/>
  <c r="I32"/>
  <c r="K32"/>
  <c r="K30"/>
  <c r="K29"/>
  <c r="I27"/>
  <c r="K27"/>
  <c r="I26"/>
  <c r="K26"/>
  <c r="I25"/>
  <c r="K25"/>
  <c r="I24"/>
  <c r="K24"/>
  <c r="I23"/>
  <c r="K23"/>
  <c r="I22"/>
  <c r="K22"/>
  <c r="I21"/>
  <c r="K21"/>
  <c r="I20"/>
  <c r="K20"/>
  <c r="I19"/>
  <c r="K19"/>
  <c r="I18"/>
  <c r="K18"/>
  <c r="I17"/>
  <c r="K17"/>
  <c r="I16"/>
  <c r="K16"/>
  <c r="I15"/>
  <c r="K15"/>
  <c r="I14"/>
  <c r="K14"/>
  <c r="I13"/>
  <c r="K13"/>
  <c r="I12"/>
  <c r="K12"/>
  <c r="I11"/>
  <c r="K11"/>
  <c r="I10"/>
  <c r="K10"/>
  <c r="I9"/>
  <c r="K9"/>
  <c r="I4"/>
  <c r="K4"/>
  <c r="I6"/>
  <c r="K6"/>
  <c r="I7"/>
  <c r="K7"/>
  <c r="I8"/>
  <c r="K8"/>
  <c r="I5"/>
  <c r="K5"/>
  <c r="I67" i="52"/>
  <c r="K67" s="1"/>
  <c r="I34"/>
  <c r="K34" s="1"/>
  <c r="I58"/>
  <c r="K58" s="1"/>
  <c r="I66"/>
  <c r="K66"/>
  <c r="M28" l="1"/>
  <c r="M36"/>
  <c r="M20"/>
  <c r="M52"/>
  <c r="M56"/>
  <c r="M60"/>
  <c r="M8"/>
  <c r="M32"/>
  <c r="M4"/>
  <c r="M24"/>
  <c r="M40"/>
  <c r="M44"/>
  <c r="M64"/>
</calcChain>
</file>

<file path=xl/sharedStrings.xml><?xml version="1.0" encoding="utf-8"?>
<sst xmlns="http://schemas.openxmlformats.org/spreadsheetml/2006/main" count="935" uniqueCount="238">
  <si>
    <t>1.</t>
  </si>
  <si>
    <t>2.</t>
  </si>
  <si>
    <t>3.</t>
  </si>
  <si>
    <t>4.</t>
  </si>
  <si>
    <t>5.</t>
  </si>
  <si>
    <t>6.</t>
  </si>
  <si>
    <t>7.</t>
  </si>
  <si>
    <t>Összes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</si>
  <si>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</si>
  <si>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</si>
  <si>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</si>
  <si>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</si>
  <si>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</si>
  <si>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</si>
  <si>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</si>
  <si>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</si>
  <si>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</si>
  <si>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</si>
  <si>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</si>
  <si>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</si>
  <si>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</si>
  <si>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</si>
  <si>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</si>
  <si>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</si>
  <si>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</si>
  <si>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</si>
  <si>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</si>
  <si>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</si>
  <si>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</si>
  <si>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</si>
  <si>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</si>
  <si>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</si>
  <si>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</si>
  <si>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</si>
  <si>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</si>
  <si>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</si>
  <si>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</si>
  <si>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</si>
  <si>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</si>
  <si>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</si>
  <si>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</si>
  <si>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</si>
  <si>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</si>
  <si>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</si>
  <si>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</si>
  <si>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</si>
  <si>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</si>
  <si>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Skeet</t>
  </si>
  <si>
    <t>Trap</t>
  </si>
  <si>
    <t>Torony</t>
  </si>
  <si>
    <t>találat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</si>
  <si>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</si>
  <si>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</si>
  <si>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</si>
  <si>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</si>
  <si>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</si>
  <si>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</si>
  <si>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</si>
  <si>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</si>
  <si>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</si>
  <si>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</si>
  <si>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</si>
  <si>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</si>
  <si>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</si>
  <si>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</si>
  <si>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</si>
  <si>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</si>
  <si>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</si>
  <si>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</si>
  <si>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Mező</t>
  </si>
  <si>
    <t>CSAPAT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</si>
  <si>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</si>
  <si>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</si>
  <si>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</si>
  <si>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</si>
  <si>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</si>
  <si>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</si>
  <si>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</si>
  <si>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</si>
  <si>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</si>
  <si>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</si>
  <si>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</si>
  <si>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</si>
  <si>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</si>
  <si>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</si>
  <si>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</si>
  <si>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</si>
  <si>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</si>
  <si>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</si>
  <si>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</si>
  <si>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</si>
  <si>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</si>
  <si>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</si>
  <si>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</si>
  <si>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</si>
  <si>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</si>
  <si>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</si>
  <si>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</si>
  <si>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</si>
  <si>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</si>
  <si>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</si>
  <si>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</si>
  <si>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</si>
  <si>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Golyós</t>
  </si>
  <si>
    <t>Domb</t>
  </si>
  <si>
    <t>N É V</t>
  </si>
  <si>
    <t>97.</t>
  </si>
  <si>
    <t>98.</t>
  </si>
  <si>
    <t>VADEX forduló 2014</t>
  </si>
  <si>
    <t>Eredmény</t>
  </si>
  <si>
    <t>pont</t>
  </si>
  <si>
    <t>99.</t>
  </si>
  <si>
    <t>100.</t>
  </si>
  <si>
    <t>101.</t>
  </si>
  <si>
    <t>102.</t>
  </si>
  <si>
    <t>103.</t>
  </si>
  <si>
    <t>104.</t>
  </si>
  <si>
    <t>105.</t>
  </si>
  <si>
    <t>106.</t>
  </si>
  <si>
    <t>Szerdahelyi András</t>
  </si>
  <si>
    <t>Tóth Péter</t>
  </si>
  <si>
    <t>Bölcskei Gábor</t>
  </si>
  <si>
    <t>Csapó Károly</t>
  </si>
  <si>
    <t>Király Attila</t>
  </si>
  <si>
    <t>Kalauz Csaba</t>
  </si>
  <si>
    <t>Rimaszécsi lászló</t>
  </si>
  <si>
    <t>Kertész László</t>
  </si>
  <si>
    <t>Matisz Norbert</t>
  </si>
  <si>
    <t>Hajzer Szabolcs</t>
  </si>
  <si>
    <t>Jávor Miklós</t>
  </si>
  <si>
    <t>Schreiner Károly</t>
  </si>
  <si>
    <t>Varga András</t>
  </si>
  <si>
    <t>Ács Péter</t>
  </si>
  <si>
    <t>Leipold Arnold</t>
  </si>
  <si>
    <t>Józsa István</t>
  </si>
  <si>
    <t>Györök Lajos</t>
  </si>
  <si>
    <t>Miklós Gábor</t>
  </si>
  <si>
    <t>Ruppert József</t>
  </si>
  <si>
    <t>ifj. Gróf András</t>
  </si>
  <si>
    <t>Krausz Lajos</t>
  </si>
  <si>
    <t>Kiss Szilárd</t>
  </si>
  <si>
    <t>Pál Ferenc</t>
  </si>
  <si>
    <t>Poszpis Péter</t>
  </si>
  <si>
    <t>Papp Norbert</t>
  </si>
  <si>
    <t>Dobos József</t>
  </si>
  <si>
    <t>Csernus Zsolt</t>
  </si>
  <si>
    <t>Kindla Norbert</t>
  </si>
  <si>
    <t>Csákány László</t>
  </si>
  <si>
    <t>Kadlok Nándor</t>
  </si>
  <si>
    <t>Rabi Attila</t>
  </si>
  <si>
    <t>Rontó Sándor</t>
  </si>
  <si>
    <t>Huszárik Béla</t>
  </si>
  <si>
    <t>Komáromi Márk</t>
  </si>
  <si>
    <t>Korbán Krisztián</t>
  </si>
  <si>
    <t>Lőrincz Gábor</t>
  </si>
  <si>
    <t>Genáhl Krisztián</t>
  </si>
  <si>
    <t>Kovács Ignác</t>
  </si>
  <si>
    <t>Csonka Tibor</t>
  </si>
  <si>
    <t>Szabó Barnabás</t>
  </si>
  <si>
    <t>Kovács Gábor</t>
  </si>
  <si>
    <t>Nádasi Mihály</t>
  </si>
  <si>
    <t>Őss László</t>
  </si>
  <si>
    <t>Kapronczay Tamás</t>
  </si>
  <si>
    <t>Szabó Tamás</t>
  </si>
  <si>
    <t>László Attila</t>
  </si>
  <si>
    <t>Vízi Norbert</t>
  </si>
  <si>
    <t>Jánosi Mária</t>
  </si>
  <si>
    <t>Vitéz Tamás</t>
  </si>
  <si>
    <t>Altrichter Sándor</t>
  </si>
  <si>
    <t>Mogyorósi Zsolt</t>
  </si>
  <si>
    <t>Vigh Miklós</t>
  </si>
  <si>
    <t>Baros Bálint</t>
  </si>
  <si>
    <t>Vincze Gergely</t>
  </si>
  <si>
    <t>Kovács Gergő</t>
  </si>
  <si>
    <t>Szűcs Iván</t>
  </si>
  <si>
    <t>ifj. Nagy Károly</t>
  </si>
  <si>
    <t>Fekete Róbert</t>
  </si>
  <si>
    <t>Rosta Kata</t>
  </si>
  <si>
    <t>Varga Ferenc</t>
  </si>
  <si>
    <t>Simon Sándor</t>
  </si>
  <si>
    <t>Tapasztó Norbert</t>
  </si>
  <si>
    <t>Illés Krisztián</t>
  </si>
  <si>
    <t>Varga Lajos</t>
  </si>
  <si>
    <t>Mozdény Viktória</t>
  </si>
  <si>
    <t>Gróf Jácint</t>
  </si>
  <si>
    <t>Karikó Róbert</t>
  </si>
  <si>
    <t>Gróf András</t>
  </si>
  <si>
    <t>Radics Péter</t>
  </si>
  <si>
    <t>Molnár Attila</t>
  </si>
  <si>
    <t>Gróf Áron</t>
  </si>
  <si>
    <t>Doncsesz Károly</t>
  </si>
  <si>
    <t>Palkovics Tibor</t>
  </si>
  <si>
    <t>Tima István</t>
  </si>
  <si>
    <t>Szilágyi Imre</t>
  </si>
  <si>
    <t>Benkő László</t>
  </si>
  <si>
    <t>Pittlik Károly</t>
  </si>
  <si>
    <t>Gyenes István</t>
  </si>
  <si>
    <t>Csontos Dömötör</t>
  </si>
  <si>
    <t>Macsek Lajos</t>
  </si>
  <si>
    <t>Makarész Lehel</t>
  </si>
  <si>
    <t>Németh Zsolt</t>
  </si>
  <si>
    <t>Csákány Csaba</t>
  </si>
  <si>
    <t>Ágij Sándor</t>
  </si>
  <si>
    <t>Juhász Péter</t>
  </si>
  <si>
    <t>Bucskó Mihály</t>
  </si>
  <si>
    <t>Tóth Emil</t>
  </si>
  <si>
    <t>Varró Zoltán</t>
  </si>
  <si>
    <t>Beslity Ákos</t>
  </si>
  <si>
    <t>Farkas Endre</t>
  </si>
  <si>
    <t>Jéri Tamás</t>
  </si>
  <si>
    <t>Havasi László</t>
  </si>
  <si>
    <t>Kovács Mihály</t>
  </si>
  <si>
    <t>KAEG</t>
  </si>
  <si>
    <t>Keresztes Gábor</t>
  </si>
  <si>
    <t>Zalaerdő</t>
  </si>
  <si>
    <t>Egererdő</t>
  </si>
  <si>
    <t>KEFAG</t>
  </si>
  <si>
    <t>SEFAG</t>
  </si>
  <si>
    <t>Czili Kármen</t>
  </si>
  <si>
    <t>E</t>
  </si>
  <si>
    <t>Gyulaj</t>
  </si>
  <si>
    <t>Északerdő</t>
  </si>
  <si>
    <t>Mecsek</t>
  </si>
  <si>
    <t>Vértes</t>
  </si>
  <si>
    <t>NEFAG</t>
  </si>
  <si>
    <t>Gemenc</t>
  </si>
  <si>
    <t>Bp Uzsa</t>
  </si>
  <si>
    <t>Bakony</t>
  </si>
  <si>
    <t>Szegedi Krisztián</t>
  </si>
  <si>
    <t>Szombathely</t>
  </si>
  <si>
    <t>Pilis</t>
  </si>
  <si>
    <t>Magyar Csaba</t>
  </si>
  <si>
    <t>Zsarnay István</t>
  </si>
  <si>
    <t>ifj. Zsarnay István</t>
  </si>
  <si>
    <t>I.</t>
  </si>
  <si>
    <t>II.</t>
  </si>
  <si>
    <t>III.</t>
  </si>
  <si>
    <t>Bakony Női</t>
  </si>
</sst>
</file>

<file path=xl/styles.xml><?xml version="1.0" encoding="utf-8"?>
<styleSheet xmlns="http://schemas.openxmlformats.org/spreadsheetml/2006/main">
  <numFmts count="1">
    <numFmt numFmtId="166" formatCode="0.0"/>
  </numFmts>
  <fonts count="5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3.5"/>
      <name val="MS Sans Serif"/>
      <family val="2"/>
      <charset val="238"/>
    </font>
    <font>
      <sz val="13.5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4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4" xfId="0" applyBorder="1" applyAlignment="1">
      <alignment horizontal="right"/>
    </xf>
    <xf numFmtId="166" fontId="0" fillId="0" borderId="9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/>
    <xf numFmtId="0" fontId="0" fillId="0" borderId="58" xfId="0" applyBorder="1"/>
    <xf numFmtId="0" fontId="1" fillId="0" borderId="79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0" fontId="1" fillId="0" borderId="9" xfId="0" applyFont="1" applyBorder="1"/>
    <xf numFmtId="0" fontId="0" fillId="0" borderId="80" xfId="0" applyBorder="1" applyAlignment="1">
      <alignment horizontal="center"/>
    </xf>
    <xf numFmtId="0" fontId="2" fillId="0" borderId="8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2" xfId="0" applyFont="1" applyBorder="1"/>
    <xf numFmtId="0" fontId="0" fillId="0" borderId="36" xfId="0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7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7" sqref="B77"/>
    </sheetView>
  </sheetViews>
  <sheetFormatPr defaultRowHeight="12.75"/>
  <cols>
    <col min="1" max="1" width="3.7109375" customWidth="1"/>
    <col min="2" max="2" width="18.7109375" customWidth="1"/>
    <col min="3" max="3" width="12.7109375" customWidth="1"/>
    <col min="4" max="10" width="7.28515625" customWidth="1"/>
    <col min="11" max="11" width="10" customWidth="1"/>
  </cols>
  <sheetData>
    <row r="1" spans="1:12" ht="19.5">
      <c r="B1" s="4">
        <v>2014</v>
      </c>
      <c r="C1" s="7"/>
      <c r="D1" s="123" t="s">
        <v>108</v>
      </c>
      <c r="E1" s="124"/>
      <c r="F1" s="124"/>
      <c r="G1" s="124"/>
      <c r="H1" s="124"/>
      <c r="I1" s="124"/>
      <c r="J1" s="125"/>
      <c r="K1" s="3"/>
      <c r="L1" s="2"/>
    </row>
    <row r="2" spans="1:12">
      <c r="B2" s="5" t="s">
        <v>105</v>
      </c>
      <c r="C2" s="8" t="s">
        <v>70</v>
      </c>
      <c r="D2" s="38" t="s">
        <v>48</v>
      </c>
      <c r="E2" s="39" t="s">
        <v>49</v>
      </c>
      <c r="F2" s="39" t="s">
        <v>69</v>
      </c>
      <c r="G2" s="39" t="s">
        <v>47</v>
      </c>
      <c r="H2" s="40" t="s">
        <v>104</v>
      </c>
      <c r="I2" s="41" t="s">
        <v>7</v>
      </c>
      <c r="J2" s="41" t="s">
        <v>103</v>
      </c>
      <c r="K2" s="42" t="s">
        <v>109</v>
      </c>
      <c r="L2" s="2"/>
    </row>
    <row r="3" spans="1:12" ht="13.5" thickBot="1">
      <c r="B3" s="6"/>
      <c r="C3" s="9"/>
      <c r="D3" s="13" t="s">
        <v>50</v>
      </c>
      <c r="E3" s="13" t="s">
        <v>50</v>
      </c>
      <c r="F3" s="13" t="s">
        <v>50</v>
      </c>
      <c r="G3" s="13" t="s">
        <v>50</v>
      </c>
      <c r="H3" s="14" t="s">
        <v>50</v>
      </c>
      <c r="I3" s="12" t="s">
        <v>50</v>
      </c>
      <c r="J3" s="12" t="s">
        <v>50</v>
      </c>
      <c r="K3" s="43" t="s">
        <v>110</v>
      </c>
      <c r="L3" s="2"/>
    </row>
    <row r="4" spans="1:12">
      <c r="A4" s="1" t="s">
        <v>0</v>
      </c>
      <c r="B4" s="109" t="s">
        <v>144</v>
      </c>
      <c r="C4" s="110" t="s">
        <v>224</v>
      </c>
      <c r="D4" s="117">
        <v>18</v>
      </c>
      <c r="E4" s="117">
        <v>17</v>
      </c>
      <c r="F4" s="117">
        <v>19</v>
      </c>
      <c r="G4" s="117">
        <v>18</v>
      </c>
      <c r="H4" s="118">
        <v>20</v>
      </c>
      <c r="I4" s="84">
        <f t="shared" ref="I4:I35" si="0">D4+E4+F4+G4+H4</f>
        <v>92</v>
      </c>
      <c r="J4" s="119">
        <v>35</v>
      </c>
      <c r="K4" s="87">
        <f t="shared" ref="K4:K35" si="1">(I4*2)+J4</f>
        <v>219</v>
      </c>
      <c r="L4" s="2"/>
    </row>
    <row r="5" spans="1:12">
      <c r="A5" s="1" t="s">
        <v>1</v>
      </c>
      <c r="B5" s="109" t="s">
        <v>131</v>
      </c>
      <c r="C5" s="110" t="s">
        <v>222</v>
      </c>
      <c r="D5" s="117">
        <v>16</v>
      </c>
      <c r="E5" s="117">
        <v>18</v>
      </c>
      <c r="F5" s="117">
        <v>19</v>
      </c>
      <c r="G5" s="117">
        <v>20</v>
      </c>
      <c r="H5" s="118">
        <v>20</v>
      </c>
      <c r="I5" s="84">
        <f t="shared" si="0"/>
        <v>93</v>
      </c>
      <c r="J5" s="119">
        <v>31</v>
      </c>
      <c r="K5" s="87">
        <f t="shared" si="1"/>
        <v>217</v>
      </c>
      <c r="L5" s="2"/>
    </row>
    <row r="6" spans="1:12">
      <c r="A6" s="1" t="s">
        <v>2</v>
      </c>
      <c r="B6" s="109" t="s">
        <v>139</v>
      </c>
      <c r="C6" s="110" t="s">
        <v>223</v>
      </c>
      <c r="D6" s="117">
        <v>20</v>
      </c>
      <c r="E6" s="117">
        <v>19</v>
      </c>
      <c r="F6" s="117">
        <v>19</v>
      </c>
      <c r="G6" s="117">
        <v>17</v>
      </c>
      <c r="H6" s="118">
        <v>19</v>
      </c>
      <c r="I6" s="84">
        <f t="shared" si="0"/>
        <v>94</v>
      </c>
      <c r="J6" s="119">
        <v>28</v>
      </c>
      <c r="K6" s="87">
        <f t="shared" si="1"/>
        <v>216</v>
      </c>
      <c r="L6" s="2"/>
    </row>
    <row r="7" spans="1:12">
      <c r="A7" s="1" t="s">
        <v>3</v>
      </c>
      <c r="B7" s="16" t="s">
        <v>143</v>
      </c>
      <c r="C7" s="11" t="s">
        <v>224</v>
      </c>
      <c r="D7" s="29">
        <v>18</v>
      </c>
      <c r="E7" s="29">
        <v>17</v>
      </c>
      <c r="F7" s="29">
        <v>16</v>
      </c>
      <c r="G7" s="29">
        <v>18</v>
      </c>
      <c r="H7" s="30">
        <v>16</v>
      </c>
      <c r="I7" s="84">
        <f t="shared" si="0"/>
        <v>85</v>
      </c>
      <c r="J7" s="24">
        <v>45</v>
      </c>
      <c r="K7" s="87">
        <f t="shared" si="1"/>
        <v>215</v>
      </c>
      <c r="L7" s="2"/>
    </row>
    <row r="8" spans="1:12">
      <c r="A8" s="1" t="s">
        <v>4</v>
      </c>
      <c r="B8" s="16" t="s">
        <v>138</v>
      </c>
      <c r="C8" s="11" t="s">
        <v>223</v>
      </c>
      <c r="D8" s="29">
        <v>19</v>
      </c>
      <c r="E8" s="29">
        <v>15</v>
      </c>
      <c r="F8" s="29">
        <v>17</v>
      </c>
      <c r="G8" s="29">
        <v>17</v>
      </c>
      <c r="H8" s="30">
        <v>16</v>
      </c>
      <c r="I8" s="84">
        <f t="shared" si="0"/>
        <v>84</v>
      </c>
      <c r="J8" s="24">
        <v>46</v>
      </c>
      <c r="K8" s="93">
        <f t="shared" si="1"/>
        <v>214</v>
      </c>
      <c r="L8" s="2"/>
    </row>
    <row r="9" spans="1:12">
      <c r="A9" s="1" t="s">
        <v>5</v>
      </c>
      <c r="B9" s="16" t="s">
        <v>149</v>
      </c>
      <c r="C9" s="11" t="s">
        <v>216</v>
      </c>
      <c r="D9" s="29">
        <v>17</v>
      </c>
      <c r="E9" s="29">
        <v>18</v>
      </c>
      <c r="F9" s="29">
        <v>16</v>
      </c>
      <c r="G9" s="29">
        <v>17</v>
      </c>
      <c r="H9" s="30">
        <v>18</v>
      </c>
      <c r="I9" s="84">
        <f t="shared" si="0"/>
        <v>86</v>
      </c>
      <c r="J9" s="24">
        <v>41</v>
      </c>
      <c r="K9" s="87">
        <f t="shared" si="1"/>
        <v>213</v>
      </c>
      <c r="L9" s="2"/>
    </row>
    <row r="10" spans="1:12">
      <c r="A10" s="1" t="s">
        <v>6</v>
      </c>
      <c r="B10" s="16" t="s">
        <v>121</v>
      </c>
      <c r="C10" s="11" t="s">
        <v>220</v>
      </c>
      <c r="D10" s="29">
        <v>17</v>
      </c>
      <c r="E10" s="29">
        <v>17</v>
      </c>
      <c r="F10" s="29">
        <v>17</v>
      </c>
      <c r="G10" s="29">
        <v>15</v>
      </c>
      <c r="H10" s="30">
        <v>20</v>
      </c>
      <c r="I10" s="84">
        <f t="shared" si="0"/>
        <v>86</v>
      </c>
      <c r="J10" s="24">
        <v>35</v>
      </c>
      <c r="K10" s="87">
        <f t="shared" si="1"/>
        <v>207</v>
      </c>
      <c r="L10" s="2"/>
    </row>
    <row r="11" spans="1:12">
      <c r="A11" s="1" t="s">
        <v>8</v>
      </c>
      <c r="B11" s="16" t="s">
        <v>123</v>
      </c>
      <c r="C11" s="11" t="s">
        <v>220</v>
      </c>
      <c r="D11" s="29">
        <v>17</v>
      </c>
      <c r="E11" s="29">
        <v>17</v>
      </c>
      <c r="F11" s="29">
        <v>18</v>
      </c>
      <c r="G11" s="29">
        <v>15</v>
      </c>
      <c r="H11" s="30">
        <v>17</v>
      </c>
      <c r="I11" s="84">
        <f t="shared" si="0"/>
        <v>84</v>
      </c>
      <c r="J11" s="24">
        <v>38</v>
      </c>
      <c r="K11" s="87">
        <f t="shared" si="1"/>
        <v>206</v>
      </c>
      <c r="L11" s="2"/>
    </row>
    <row r="12" spans="1:12">
      <c r="A12" s="1" t="s">
        <v>9</v>
      </c>
      <c r="B12" s="16" t="s">
        <v>185</v>
      </c>
      <c r="C12" s="11" t="s">
        <v>214</v>
      </c>
      <c r="D12" s="29">
        <v>20</v>
      </c>
      <c r="E12" s="29">
        <v>16</v>
      </c>
      <c r="F12" s="29">
        <v>12</v>
      </c>
      <c r="G12" s="29">
        <v>17</v>
      </c>
      <c r="H12" s="30">
        <v>15</v>
      </c>
      <c r="I12" s="84">
        <f t="shared" si="0"/>
        <v>80</v>
      </c>
      <c r="J12" s="24">
        <v>46</v>
      </c>
      <c r="K12" s="87">
        <f t="shared" si="1"/>
        <v>206</v>
      </c>
      <c r="L12" s="2"/>
    </row>
    <row r="13" spans="1:12">
      <c r="A13" s="1" t="s">
        <v>10</v>
      </c>
      <c r="B13" s="16" t="s">
        <v>120</v>
      </c>
      <c r="C13" s="11" t="s">
        <v>220</v>
      </c>
      <c r="D13" s="29">
        <v>19</v>
      </c>
      <c r="E13" s="29">
        <v>17</v>
      </c>
      <c r="F13" s="29">
        <v>16</v>
      </c>
      <c r="G13" s="29">
        <v>15</v>
      </c>
      <c r="H13" s="30">
        <v>17</v>
      </c>
      <c r="I13" s="84">
        <f t="shared" si="0"/>
        <v>84</v>
      </c>
      <c r="J13" s="24">
        <v>37</v>
      </c>
      <c r="K13" s="87">
        <f t="shared" si="1"/>
        <v>205</v>
      </c>
      <c r="L13" s="2"/>
    </row>
    <row r="14" spans="1:12">
      <c r="A14" s="1" t="s">
        <v>11</v>
      </c>
      <c r="B14" s="16" t="s">
        <v>195</v>
      </c>
      <c r="C14" s="11" t="s">
        <v>230</v>
      </c>
      <c r="D14" s="29">
        <v>19</v>
      </c>
      <c r="E14" s="29">
        <v>15</v>
      </c>
      <c r="F14" s="29">
        <v>17</v>
      </c>
      <c r="G14" s="29">
        <v>15</v>
      </c>
      <c r="H14" s="30">
        <v>14</v>
      </c>
      <c r="I14" s="84">
        <f t="shared" si="0"/>
        <v>80</v>
      </c>
      <c r="J14" s="24">
        <v>45</v>
      </c>
      <c r="K14" s="87">
        <f t="shared" si="1"/>
        <v>205</v>
      </c>
      <c r="L14" s="2"/>
    </row>
    <row r="15" spans="1:12">
      <c r="A15" s="1" t="s">
        <v>12</v>
      </c>
      <c r="B15" s="16" t="s">
        <v>135</v>
      </c>
      <c r="C15" s="11" t="s">
        <v>222</v>
      </c>
      <c r="D15" s="29">
        <v>17</v>
      </c>
      <c r="E15" s="29">
        <v>16</v>
      </c>
      <c r="F15" s="29">
        <v>13</v>
      </c>
      <c r="G15" s="29">
        <v>18</v>
      </c>
      <c r="H15" s="30">
        <v>17</v>
      </c>
      <c r="I15" s="84">
        <f t="shared" si="0"/>
        <v>81</v>
      </c>
      <c r="J15" s="24">
        <v>40</v>
      </c>
      <c r="K15" s="87">
        <f t="shared" si="1"/>
        <v>202</v>
      </c>
      <c r="L15" s="2"/>
    </row>
    <row r="16" spans="1:12">
      <c r="A16" s="1" t="s">
        <v>13</v>
      </c>
      <c r="B16" s="16" t="s">
        <v>163</v>
      </c>
      <c r="C16" s="11" t="s">
        <v>217</v>
      </c>
      <c r="D16" s="29">
        <v>14</v>
      </c>
      <c r="E16" s="29">
        <v>17</v>
      </c>
      <c r="F16" s="29">
        <v>18</v>
      </c>
      <c r="G16" s="29">
        <v>15</v>
      </c>
      <c r="H16" s="30">
        <v>19</v>
      </c>
      <c r="I16" s="84">
        <f t="shared" si="0"/>
        <v>83</v>
      </c>
      <c r="J16" s="24">
        <v>35</v>
      </c>
      <c r="K16" s="87">
        <f t="shared" si="1"/>
        <v>201</v>
      </c>
      <c r="L16" s="2"/>
    </row>
    <row r="17" spans="1:12">
      <c r="A17" s="1" t="s">
        <v>14</v>
      </c>
      <c r="B17" s="16" t="s">
        <v>127</v>
      </c>
      <c r="C17" s="11" t="s">
        <v>221</v>
      </c>
      <c r="D17" s="29">
        <v>19</v>
      </c>
      <c r="E17" s="29">
        <v>16</v>
      </c>
      <c r="F17" s="29">
        <v>15</v>
      </c>
      <c r="G17" s="29">
        <v>15</v>
      </c>
      <c r="H17" s="30">
        <v>18</v>
      </c>
      <c r="I17" s="84">
        <f t="shared" si="0"/>
        <v>83</v>
      </c>
      <c r="J17" s="24">
        <v>34</v>
      </c>
      <c r="K17" s="87">
        <f t="shared" si="1"/>
        <v>200</v>
      </c>
      <c r="L17" s="2"/>
    </row>
    <row r="18" spans="1:12">
      <c r="A18" s="1" t="s">
        <v>15</v>
      </c>
      <c r="B18" s="16" t="s">
        <v>136</v>
      </c>
      <c r="C18" s="121" t="s">
        <v>222</v>
      </c>
      <c r="D18" s="29">
        <v>16</v>
      </c>
      <c r="E18" s="29">
        <v>16</v>
      </c>
      <c r="F18" s="29">
        <v>13</v>
      </c>
      <c r="G18" s="29">
        <v>17</v>
      </c>
      <c r="H18" s="30">
        <v>18</v>
      </c>
      <c r="I18" s="84">
        <f t="shared" si="0"/>
        <v>80</v>
      </c>
      <c r="J18" s="24">
        <v>36</v>
      </c>
      <c r="K18" s="93">
        <f t="shared" si="1"/>
        <v>196</v>
      </c>
      <c r="L18" s="2"/>
    </row>
    <row r="19" spans="1:12">
      <c r="A19" s="1" t="s">
        <v>16</v>
      </c>
      <c r="B19" s="16" t="s">
        <v>155</v>
      </c>
      <c r="C19" s="11" t="s">
        <v>225</v>
      </c>
      <c r="D19" s="29">
        <v>18</v>
      </c>
      <c r="E19" s="29">
        <v>16</v>
      </c>
      <c r="F19" s="29">
        <v>18</v>
      </c>
      <c r="G19" s="29">
        <v>14</v>
      </c>
      <c r="H19" s="30">
        <v>15</v>
      </c>
      <c r="I19" s="84">
        <f t="shared" si="0"/>
        <v>81</v>
      </c>
      <c r="J19" s="24">
        <v>34</v>
      </c>
      <c r="K19" s="87">
        <f t="shared" si="1"/>
        <v>196</v>
      </c>
      <c r="L19" s="2"/>
    </row>
    <row r="20" spans="1:12">
      <c r="A20" s="1" t="s">
        <v>17</v>
      </c>
      <c r="B20" s="16" t="s">
        <v>132</v>
      </c>
      <c r="C20" s="11" t="s">
        <v>222</v>
      </c>
      <c r="D20" s="29">
        <v>18</v>
      </c>
      <c r="E20" s="29">
        <v>16</v>
      </c>
      <c r="F20" s="29">
        <v>13</v>
      </c>
      <c r="G20" s="29">
        <v>18</v>
      </c>
      <c r="H20" s="30">
        <v>11</v>
      </c>
      <c r="I20" s="84">
        <f t="shared" si="0"/>
        <v>76</v>
      </c>
      <c r="J20" s="24">
        <v>43</v>
      </c>
      <c r="K20" s="87">
        <f t="shared" si="1"/>
        <v>195</v>
      </c>
      <c r="L20" s="2"/>
    </row>
    <row r="21" spans="1:12">
      <c r="A21" s="1" t="s">
        <v>18</v>
      </c>
      <c r="B21" s="16" t="s">
        <v>156</v>
      </c>
      <c r="C21" s="11" t="s">
        <v>225</v>
      </c>
      <c r="D21" s="29">
        <v>15</v>
      </c>
      <c r="E21" s="29">
        <v>14</v>
      </c>
      <c r="F21" s="29">
        <v>14</v>
      </c>
      <c r="G21" s="29">
        <v>16</v>
      </c>
      <c r="H21" s="30">
        <v>18</v>
      </c>
      <c r="I21" s="84">
        <f t="shared" si="0"/>
        <v>77</v>
      </c>
      <c r="J21" s="24">
        <v>39</v>
      </c>
      <c r="K21" s="87">
        <f t="shared" si="1"/>
        <v>193</v>
      </c>
      <c r="L21" s="2"/>
    </row>
    <row r="22" spans="1:12">
      <c r="A22" s="1" t="s">
        <v>19</v>
      </c>
      <c r="B22" s="16" t="s">
        <v>159</v>
      </c>
      <c r="C22" s="11" t="s">
        <v>225</v>
      </c>
      <c r="D22" s="29">
        <v>15</v>
      </c>
      <c r="E22" s="29">
        <v>13</v>
      </c>
      <c r="F22" s="29">
        <v>16</v>
      </c>
      <c r="G22" s="29">
        <v>15</v>
      </c>
      <c r="H22" s="30">
        <v>15</v>
      </c>
      <c r="I22" s="84">
        <f t="shared" si="0"/>
        <v>74</v>
      </c>
      <c r="J22" s="24">
        <v>43</v>
      </c>
      <c r="K22" s="87">
        <f t="shared" si="1"/>
        <v>191</v>
      </c>
      <c r="L22" s="2"/>
    </row>
    <row r="23" spans="1:12">
      <c r="A23" s="1" t="s">
        <v>20</v>
      </c>
      <c r="B23" s="16" t="s">
        <v>165</v>
      </c>
      <c r="C23" s="11" t="s">
        <v>227</v>
      </c>
      <c r="D23" s="29">
        <v>18</v>
      </c>
      <c r="E23" s="29">
        <v>16</v>
      </c>
      <c r="F23" s="29">
        <v>16</v>
      </c>
      <c r="G23" s="29">
        <v>15</v>
      </c>
      <c r="H23" s="30">
        <v>17</v>
      </c>
      <c r="I23" s="84">
        <f t="shared" si="0"/>
        <v>82</v>
      </c>
      <c r="J23" s="24">
        <v>27</v>
      </c>
      <c r="K23" s="87">
        <f t="shared" si="1"/>
        <v>191</v>
      </c>
      <c r="L23" s="2"/>
    </row>
    <row r="24" spans="1:12">
      <c r="A24" s="1" t="s">
        <v>21</v>
      </c>
      <c r="B24" s="16" t="s">
        <v>187</v>
      </c>
      <c r="C24" s="11" t="s">
        <v>214</v>
      </c>
      <c r="D24" s="29">
        <v>16</v>
      </c>
      <c r="E24" s="29">
        <v>18</v>
      </c>
      <c r="F24" s="29">
        <v>16</v>
      </c>
      <c r="G24" s="29">
        <v>15</v>
      </c>
      <c r="H24" s="30">
        <v>17</v>
      </c>
      <c r="I24" s="84">
        <f t="shared" si="0"/>
        <v>82</v>
      </c>
      <c r="J24" s="24">
        <v>27</v>
      </c>
      <c r="K24" s="87">
        <f t="shared" si="1"/>
        <v>191</v>
      </c>
      <c r="L24" s="2"/>
    </row>
    <row r="25" spans="1:12">
      <c r="A25" s="1" t="s">
        <v>22</v>
      </c>
      <c r="B25" s="16" t="s">
        <v>125</v>
      </c>
      <c r="C25" s="11" t="s">
        <v>221</v>
      </c>
      <c r="D25" s="29">
        <v>14</v>
      </c>
      <c r="E25" s="29">
        <v>16</v>
      </c>
      <c r="F25" s="29">
        <v>15</v>
      </c>
      <c r="G25" s="29">
        <v>17</v>
      </c>
      <c r="H25" s="30">
        <v>18</v>
      </c>
      <c r="I25" s="84">
        <f t="shared" si="0"/>
        <v>80</v>
      </c>
      <c r="J25" s="24">
        <v>30</v>
      </c>
      <c r="K25" s="87">
        <f t="shared" si="1"/>
        <v>190</v>
      </c>
      <c r="L25" s="2"/>
    </row>
    <row r="26" spans="1:12">
      <c r="A26" s="1" t="s">
        <v>23</v>
      </c>
      <c r="B26" s="16" t="s">
        <v>186</v>
      </c>
      <c r="C26" s="11" t="s">
        <v>214</v>
      </c>
      <c r="D26" s="29">
        <v>13</v>
      </c>
      <c r="E26" s="29">
        <v>15</v>
      </c>
      <c r="F26" s="29">
        <v>18</v>
      </c>
      <c r="G26" s="29">
        <v>15</v>
      </c>
      <c r="H26" s="30">
        <v>15</v>
      </c>
      <c r="I26" s="84">
        <f t="shared" si="0"/>
        <v>76</v>
      </c>
      <c r="J26" s="24">
        <v>38</v>
      </c>
      <c r="K26" s="87">
        <f t="shared" si="1"/>
        <v>190</v>
      </c>
      <c r="L26" s="2"/>
    </row>
    <row r="27" spans="1:12">
      <c r="A27" s="1" t="s">
        <v>24</v>
      </c>
      <c r="B27" s="16" t="s">
        <v>182</v>
      </c>
      <c r="C27" s="11" t="s">
        <v>227</v>
      </c>
      <c r="D27" s="29">
        <v>17</v>
      </c>
      <c r="E27" s="29">
        <v>14</v>
      </c>
      <c r="F27" s="29">
        <v>13</v>
      </c>
      <c r="G27" s="29">
        <v>14</v>
      </c>
      <c r="H27" s="30">
        <v>16</v>
      </c>
      <c r="I27" s="84">
        <f t="shared" si="0"/>
        <v>74</v>
      </c>
      <c r="J27" s="24">
        <v>41</v>
      </c>
      <c r="K27" s="87">
        <f t="shared" si="1"/>
        <v>189</v>
      </c>
      <c r="L27" s="2"/>
    </row>
    <row r="28" spans="1:12">
      <c r="A28" s="1" t="s">
        <v>25</v>
      </c>
      <c r="B28" s="16" t="s">
        <v>174</v>
      </c>
      <c r="C28" s="11" t="s">
        <v>215</v>
      </c>
      <c r="D28" s="29">
        <v>14</v>
      </c>
      <c r="E28" s="29">
        <v>14</v>
      </c>
      <c r="F28" s="29">
        <v>17</v>
      </c>
      <c r="G28" s="29">
        <v>17</v>
      </c>
      <c r="H28" s="30">
        <v>19</v>
      </c>
      <c r="I28" s="84">
        <f t="shared" si="0"/>
        <v>81</v>
      </c>
      <c r="J28" s="24">
        <v>26</v>
      </c>
      <c r="K28" s="87">
        <f t="shared" si="1"/>
        <v>188</v>
      </c>
      <c r="L28" s="2"/>
    </row>
    <row r="29" spans="1:12">
      <c r="A29" s="1" t="s">
        <v>26</v>
      </c>
      <c r="B29" s="16" t="s">
        <v>194</v>
      </c>
      <c r="C29" s="11" t="s">
        <v>227</v>
      </c>
      <c r="D29" s="29">
        <v>15</v>
      </c>
      <c r="E29" s="29">
        <v>13</v>
      </c>
      <c r="F29" s="29">
        <v>17</v>
      </c>
      <c r="G29" s="29">
        <v>14</v>
      </c>
      <c r="H29" s="30">
        <v>14</v>
      </c>
      <c r="I29" s="84">
        <f t="shared" si="0"/>
        <v>73</v>
      </c>
      <c r="J29" s="24">
        <v>42</v>
      </c>
      <c r="K29" s="87">
        <f t="shared" si="1"/>
        <v>188</v>
      </c>
      <c r="L29" s="2"/>
    </row>
    <row r="30" spans="1:12">
      <c r="A30" s="1" t="s">
        <v>27</v>
      </c>
      <c r="B30" s="16" t="s">
        <v>161</v>
      </c>
      <c r="C30" s="11" t="s">
        <v>217</v>
      </c>
      <c r="D30" s="29">
        <v>16</v>
      </c>
      <c r="E30" s="29">
        <v>16</v>
      </c>
      <c r="F30" s="29">
        <v>18</v>
      </c>
      <c r="G30" s="29">
        <v>16</v>
      </c>
      <c r="H30" s="30">
        <v>17</v>
      </c>
      <c r="I30" s="84">
        <f t="shared" si="0"/>
        <v>83</v>
      </c>
      <c r="J30" s="24">
        <v>20</v>
      </c>
      <c r="K30" s="87">
        <f t="shared" si="1"/>
        <v>186</v>
      </c>
      <c r="L30" s="2"/>
    </row>
    <row r="31" spans="1:12">
      <c r="A31" s="1" t="s">
        <v>28</v>
      </c>
      <c r="B31" s="16" t="s">
        <v>162</v>
      </c>
      <c r="C31" s="11" t="s">
        <v>217</v>
      </c>
      <c r="D31" s="29">
        <v>14</v>
      </c>
      <c r="E31" s="29">
        <v>14</v>
      </c>
      <c r="F31" s="29">
        <v>14</v>
      </c>
      <c r="G31" s="29">
        <v>15</v>
      </c>
      <c r="H31" s="30">
        <v>15</v>
      </c>
      <c r="I31" s="84">
        <f t="shared" si="0"/>
        <v>72</v>
      </c>
      <c r="J31" s="24">
        <v>42</v>
      </c>
      <c r="K31" s="87">
        <f t="shared" si="1"/>
        <v>186</v>
      </c>
      <c r="L31" s="2"/>
    </row>
    <row r="32" spans="1:12">
      <c r="A32" s="1" t="s">
        <v>29</v>
      </c>
      <c r="B32" s="16" t="s">
        <v>126</v>
      </c>
      <c r="C32" s="11" t="s">
        <v>221</v>
      </c>
      <c r="D32" s="29">
        <v>13</v>
      </c>
      <c r="E32" s="29">
        <v>13</v>
      </c>
      <c r="F32" s="29">
        <v>15</v>
      </c>
      <c r="G32" s="29">
        <v>14</v>
      </c>
      <c r="H32" s="30">
        <v>16</v>
      </c>
      <c r="I32" s="84">
        <f t="shared" si="0"/>
        <v>71</v>
      </c>
      <c r="J32" s="24">
        <v>43</v>
      </c>
      <c r="K32" s="87">
        <f t="shared" si="1"/>
        <v>185</v>
      </c>
      <c r="L32" s="2"/>
    </row>
    <row r="33" spans="1:12">
      <c r="A33" s="1" t="s">
        <v>30</v>
      </c>
      <c r="B33" s="16" t="s">
        <v>133</v>
      </c>
      <c r="C33" s="11" t="s">
        <v>222</v>
      </c>
      <c r="D33" s="29">
        <v>17</v>
      </c>
      <c r="E33" s="29">
        <v>14</v>
      </c>
      <c r="F33" s="29">
        <v>16</v>
      </c>
      <c r="G33" s="29">
        <v>15</v>
      </c>
      <c r="H33" s="30">
        <v>17</v>
      </c>
      <c r="I33" s="84">
        <f t="shared" si="0"/>
        <v>79</v>
      </c>
      <c r="J33" s="24">
        <v>27</v>
      </c>
      <c r="K33" s="87">
        <f t="shared" si="1"/>
        <v>185</v>
      </c>
      <c r="L33" s="2"/>
    </row>
    <row r="34" spans="1:12">
      <c r="A34" s="1" t="s">
        <v>31</v>
      </c>
      <c r="B34" s="16" t="s">
        <v>122</v>
      </c>
      <c r="C34" s="11" t="s">
        <v>220</v>
      </c>
      <c r="D34" s="29">
        <v>15</v>
      </c>
      <c r="E34" s="29">
        <v>15</v>
      </c>
      <c r="F34" s="29">
        <v>15</v>
      </c>
      <c r="G34" s="29">
        <v>14</v>
      </c>
      <c r="H34" s="30">
        <v>19</v>
      </c>
      <c r="I34" s="84">
        <f t="shared" si="0"/>
        <v>78</v>
      </c>
      <c r="J34" s="24">
        <v>28</v>
      </c>
      <c r="K34" s="87">
        <f t="shared" si="1"/>
        <v>184</v>
      </c>
      <c r="L34" s="2"/>
    </row>
    <row r="35" spans="1:12">
      <c r="A35" s="1" t="s">
        <v>32</v>
      </c>
      <c r="B35" s="16" t="s">
        <v>150</v>
      </c>
      <c r="C35" s="11" t="s">
        <v>216</v>
      </c>
      <c r="D35" s="29">
        <v>16</v>
      </c>
      <c r="E35" s="29">
        <v>13</v>
      </c>
      <c r="F35" s="29">
        <v>18</v>
      </c>
      <c r="G35" s="29">
        <v>18</v>
      </c>
      <c r="H35" s="30">
        <v>14</v>
      </c>
      <c r="I35" s="84">
        <f t="shared" si="0"/>
        <v>79</v>
      </c>
      <c r="J35" s="24">
        <v>26</v>
      </c>
      <c r="K35" s="87">
        <f t="shared" si="1"/>
        <v>184</v>
      </c>
      <c r="L35" s="2"/>
    </row>
    <row r="36" spans="1:12">
      <c r="A36" s="1" t="s">
        <v>33</v>
      </c>
      <c r="B36" s="16" t="s">
        <v>164</v>
      </c>
      <c r="C36" s="11" t="s">
        <v>217</v>
      </c>
      <c r="D36" s="29">
        <v>14</v>
      </c>
      <c r="E36" s="29">
        <v>13</v>
      </c>
      <c r="F36" s="29">
        <v>13</v>
      </c>
      <c r="G36" s="29">
        <v>16</v>
      </c>
      <c r="H36" s="30">
        <v>18</v>
      </c>
      <c r="I36" s="84">
        <f t="shared" ref="I36:I67" si="2">D36+E36+F36+G36+H36</f>
        <v>74</v>
      </c>
      <c r="J36" s="24">
        <v>36</v>
      </c>
      <c r="K36" s="93">
        <f t="shared" ref="K36:K67" si="3">(I36*2)+J36</f>
        <v>184</v>
      </c>
      <c r="L36" s="2"/>
    </row>
    <row r="37" spans="1:12">
      <c r="A37" s="1" t="s">
        <v>34</v>
      </c>
      <c r="B37" s="16" t="s">
        <v>198</v>
      </c>
      <c r="C37" s="11" t="s">
        <v>230</v>
      </c>
      <c r="D37" s="29">
        <v>14</v>
      </c>
      <c r="E37" s="29">
        <v>15</v>
      </c>
      <c r="F37" s="29">
        <v>12</v>
      </c>
      <c r="G37" s="29">
        <v>13</v>
      </c>
      <c r="H37" s="30">
        <v>16</v>
      </c>
      <c r="I37" s="84">
        <f t="shared" si="2"/>
        <v>70</v>
      </c>
      <c r="J37" s="24">
        <v>44</v>
      </c>
      <c r="K37" s="87">
        <f t="shared" si="3"/>
        <v>184</v>
      </c>
      <c r="L37" s="2"/>
    </row>
    <row r="38" spans="1:12">
      <c r="A38" s="1" t="s">
        <v>35</v>
      </c>
      <c r="B38" s="16" t="s">
        <v>157</v>
      </c>
      <c r="C38" s="11" t="s">
        <v>225</v>
      </c>
      <c r="D38" s="29">
        <v>14</v>
      </c>
      <c r="E38" s="29">
        <v>16</v>
      </c>
      <c r="F38" s="29">
        <v>18</v>
      </c>
      <c r="G38" s="29">
        <v>17</v>
      </c>
      <c r="H38" s="30">
        <v>18</v>
      </c>
      <c r="I38" s="84">
        <f t="shared" si="2"/>
        <v>83</v>
      </c>
      <c r="J38" s="24">
        <v>17</v>
      </c>
      <c r="K38" s="87">
        <f t="shared" si="3"/>
        <v>183</v>
      </c>
      <c r="L38" s="2"/>
    </row>
    <row r="39" spans="1:12">
      <c r="A39" s="1" t="s">
        <v>36</v>
      </c>
      <c r="B39" s="16" t="s">
        <v>184</v>
      </c>
      <c r="C39" s="11" t="s">
        <v>214</v>
      </c>
      <c r="D39" s="29">
        <v>17</v>
      </c>
      <c r="E39" s="29">
        <v>11</v>
      </c>
      <c r="F39" s="29">
        <v>11</v>
      </c>
      <c r="G39" s="29">
        <v>16</v>
      </c>
      <c r="H39" s="30">
        <v>14</v>
      </c>
      <c r="I39" s="84">
        <f t="shared" si="2"/>
        <v>69</v>
      </c>
      <c r="J39" s="24">
        <v>37</v>
      </c>
      <c r="K39" s="87">
        <f t="shared" si="3"/>
        <v>175</v>
      </c>
      <c r="L39" s="2"/>
    </row>
    <row r="40" spans="1:12">
      <c r="A40" s="1" t="s">
        <v>37</v>
      </c>
      <c r="B40" s="16" t="s">
        <v>152</v>
      </c>
      <c r="C40" s="11" t="s">
        <v>216</v>
      </c>
      <c r="D40" s="29">
        <v>17</v>
      </c>
      <c r="E40" s="29">
        <v>12</v>
      </c>
      <c r="F40" s="29">
        <v>13</v>
      </c>
      <c r="G40" s="29">
        <v>15</v>
      </c>
      <c r="H40" s="30">
        <v>18</v>
      </c>
      <c r="I40" s="84">
        <f t="shared" si="2"/>
        <v>75</v>
      </c>
      <c r="J40" s="24">
        <v>24</v>
      </c>
      <c r="K40" s="87">
        <f t="shared" si="3"/>
        <v>174</v>
      </c>
      <c r="L40" s="2"/>
    </row>
    <row r="41" spans="1:12">
      <c r="A41" s="1" t="s">
        <v>38</v>
      </c>
      <c r="B41" s="16" t="s">
        <v>196</v>
      </c>
      <c r="C41" s="11" t="s">
        <v>230</v>
      </c>
      <c r="D41" s="29">
        <v>15</v>
      </c>
      <c r="E41" s="29">
        <v>13</v>
      </c>
      <c r="F41" s="29">
        <v>12</v>
      </c>
      <c r="G41" s="29">
        <v>18</v>
      </c>
      <c r="H41" s="30">
        <v>17</v>
      </c>
      <c r="I41" s="84">
        <f t="shared" si="2"/>
        <v>75</v>
      </c>
      <c r="J41" s="24">
        <v>24</v>
      </c>
      <c r="K41" s="87">
        <f t="shared" si="3"/>
        <v>174</v>
      </c>
      <c r="L41" s="2"/>
    </row>
    <row r="42" spans="1:12">
      <c r="A42" s="1" t="s">
        <v>39</v>
      </c>
      <c r="B42" s="16" t="s">
        <v>128</v>
      </c>
      <c r="C42" s="11" t="s">
        <v>221</v>
      </c>
      <c r="D42" s="29">
        <v>17</v>
      </c>
      <c r="E42" s="29">
        <v>15</v>
      </c>
      <c r="F42" s="29">
        <v>11</v>
      </c>
      <c r="G42" s="29">
        <v>15</v>
      </c>
      <c r="H42" s="30">
        <v>17</v>
      </c>
      <c r="I42" s="84">
        <f t="shared" si="2"/>
        <v>75</v>
      </c>
      <c r="J42" s="24">
        <v>23</v>
      </c>
      <c r="K42" s="93">
        <f t="shared" si="3"/>
        <v>173</v>
      </c>
      <c r="L42" s="2"/>
    </row>
    <row r="43" spans="1:12">
      <c r="A43" s="1" t="s">
        <v>40</v>
      </c>
      <c r="B43" s="16" t="s">
        <v>190</v>
      </c>
      <c r="C43" s="11" t="s">
        <v>229</v>
      </c>
      <c r="D43" s="29">
        <v>13</v>
      </c>
      <c r="E43" s="29">
        <v>15</v>
      </c>
      <c r="F43" s="29">
        <v>11</v>
      </c>
      <c r="G43" s="29">
        <v>18</v>
      </c>
      <c r="H43" s="30">
        <v>14</v>
      </c>
      <c r="I43" s="84">
        <f t="shared" si="2"/>
        <v>71</v>
      </c>
      <c r="J43" s="24">
        <v>31</v>
      </c>
      <c r="K43" s="87">
        <f t="shared" si="3"/>
        <v>173</v>
      </c>
      <c r="L43" s="2"/>
    </row>
    <row r="44" spans="1:12">
      <c r="A44" s="1" t="s">
        <v>41</v>
      </c>
      <c r="B44" s="16" t="s">
        <v>183</v>
      </c>
      <c r="C44" s="11" t="s">
        <v>227</v>
      </c>
      <c r="D44" s="29">
        <v>15</v>
      </c>
      <c r="E44" s="29">
        <v>8</v>
      </c>
      <c r="F44" s="29">
        <v>13</v>
      </c>
      <c r="G44" s="29">
        <v>9</v>
      </c>
      <c r="H44" s="30">
        <v>16</v>
      </c>
      <c r="I44" s="84">
        <f t="shared" si="2"/>
        <v>61</v>
      </c>
      <c r="J44" s="24">
        <v>50</v>
      </c>
      <c r="K44" s="87">
        <f t="shared" si="3"/>
        <v>172</v>
      </c>
      <c r="L44" s="2"/>
    </row>
    <row r="45" spans="1:12">
      <c r="A45" s="1" t="s">
        <v>42</v>
      </c>
      <c r="B45" s="16" t="s">
        <v>199</v>
      </c>
      <c r="C45" s="52" t="s">
        <v>230</v>
      </c>
      <c r="D45" s="29">
        <v>13</v>
      </c>
      <c r="E45" s="29">
        <v>14</v>
      </c>
      <c r="F45" s="29">
        <v>11</v>
      </c>
      <c r="G45" s="29">
        <v>12</v>
      </c>
      <c r="H45" s="30">
        <v>18</v>
      </c>
      <c r="I45" s="84">
        <f t="shared" si="2"/>
        <v>68</v>
      </c>
      <c r="J45" s="24">
        <v>36</v>
      </c>
      <c r="K45" s="87">
        <f t="shared" si="3"/>
        <v>172</v>
      </c>
      <c r="L45" s="2"/>
    </row>
    <row r="46" spans="1:12">
      <c r="A46" s="1" t="s">
        <v>43</v>
      </c>
      <c r="B46" s="16" t="s">
        <v>124</v>
      </c>
      <c r="C46" s="52" t="s">
        <v>220</v>
      </c>
      <c r="D46" s="29">
        <v>15</v>
      </c>
      <c r="E46" s="29">
        <v>14</v>
      </c>
      <c r="F46" s="29">
        <v>13</v>
      </c>
      <c r="G46" s="29">
        <v>16</v>
      </c>
      <c r="H46" s="30">
        <v>14</v>
      </c>
      <c r="I46" s="84">
        <f t="shared" si="2"/>
        <v>72</v>
      </c>
      <c r="J46" s="24">
        <v>27</v>
      </c>
      <c r="K46" s="87">
        <f t="shared" si="3"/>
        <v>171</v>
      </c>
      <c r="L46" s="2"/>
    </row>
    <row r="47" spans="1:12">
      <c r="A47" s="1" t="s">
        <v>44</v>
      </c>
      <c r="B47" s="16" t="s">
        <v>197</v>
      </c>
      <c r="C47" s="11" t="s">
        <v>230</v>
      </c>
      <c r="D47" s="29">
        <v>13</v>
      </c>
      <c r="E47" s="29">
        <v>15</v>
      </c>
      <c r="F47" s="29">
        <v>14</v>
      </c>
      <c r="G47" s="29">
        <v>13</v>
      </c>
      <c r="H47" s="30">
        <v>16</v>
      </c>
      <c r="I47" s="84">
        <f t="shared" si="2"/>
        <v>71</v>
      </c>
      <c r="J47" s="24">
        <v>29</v>
      </c>
      <c r="K47" s="87">
        <f t="shared" si="3"/>
        <v>171</v>
      </c>
      <c r="L47" s="2"/>
    </row>
    <row r="48" spans="1:12">
      <c r="A48" s="1" t="s">
        <v>45</v>
      </c>
      <c r="B48" s="16" t="s">
        <v>158</v>
      </c>
      <c r="C48" s="52" t="s">
        <v>225</v>
      </c>
      <c r="D48" s="29">
        <v>13</v>
      </c>
      <c r="E48" s="29">
        <v>11</v>
      </c>
      <c r="F48" s="29">
        <v>12</v>
      </c>
      <c r="G48" s="29">
        <v>15</v>
      </c>
      <c r="H48" s="30">
        <v>17</v>
      </c>
      <c r="I48" s="84">
        <f t="shared" si="2"/>
        <v>68</v>
      </c>
      <c r="J48" s="24">
        <v>34</v>
      </c>
      <c r="K48" s="87">
        <f t="shared" si="3"/>
        <v>170</v>
      </c>
      <c r="L48" s="2"/>
    </row>
    <row r="49" spans="1:12">
      <c r="A49" s="1" t="s">
        <v>46</v>
      </c>
      <c r="B49" s="16" t="s">
        <v>140</v>
      </c>
      <c r="C49" s="11" t="s">
        <v>223</v>
      </c>
      <c r="D49" s="29">
        <v>14</v>
      </c>
      <c r="E49" s="29">
        <v>11</v>
      </c>
      <c r="F49" s="29">
        <v>11</v>
      </c>
      <c r="G49" s="29">
        <v>14</v>
      </c>
      <c r="H49" s="30">
        <v>17</v>
      </c>
      <c r="I49" s="84">
        <f t="shared" si="2"/>
        <v>67</v>
      </c>
      <c r="J49" s="24">
        <v>34</v>
      </c>
      <c r="K49" s="87">
        <f t="shared" si="3"/>
        <v>168</v>
      </c>
      <c r="L49" s="2"/>
    </row>
    <row r="50" spans="1:12">
      <c r="A50" s="1" t="s">
        <v>51</v>
      </c>
      <c r="B50" s="16" t="s">
        <v>192</v>
      </c>
      <c r="C50" s="11" t="s">
        <v>229</v>
      </c>
      <c r="D50" s="29">
        <v>15</v>
      </c>
      <c r="E50" s="29">
        <v>14</v>
      </c>
      <c r="F50" s="29">
        <v>14</v>
      </c>
      <c r="G50" s="29">
        <v>14</v>
      </c>
      <c r="H50" s="30">
        <v>11</v>
      </c>
      <c r="I50" s="84">
        <f t="shared" si="2"/>
        <v>68</v>
      </c>
      <c r="J50" s="24">
        <v>27</v>
      </c>
      <c r="K50" s="87">
        <f t="shared" si="3"/>
        <v>163</v>
      </c>
      <c r="L50" s="2"/>
    </row>
    <row r="51" spans="1:12">
      <c r="A51" s="1" t="s">
        <v>52</v>
      </c>
      <c r="B51" s="16" t="s">
        <v>176</v>
      </c>
      <c r="C51" s="11" t="s">
        <v>227</v>
      </c>
      <c r="D51" s="29">
        <v>15</v>
      </c>
      <c r="E51" s="29">
        <v>11</v>
      </c>
      <c r="F51" s="29">
        <v>16</v>
      </c>
      <c r="G51" s="29">
        <v>12</v>
      </c>
      <c r="H51" s="30">
        <v>15</v>
      </c>
      <c r="I51" s="84">
        <f t="shared" si="2"/>
        <v>69</v>
      </c>
      <c r="J51" s="24">
        <v>23</v>
      </c>
      <c r="K51" s="87">
        <f t="shared" si="3"/>
        <v>161</v>
      </c>
      <c r="L51" s="2"/>
    </row>
    <row r="52" spans="1:12">
      <c r="A52" s="1" t="s">
        <v>53</v>
      </c>
      <c r="B52" s="16" t="s">
        <v>134</v>
      </c>
      <c r="C52" s="52" t="s">
        <v>222</v>
      </c>
      <c r="D52" s="29">
        <v>7</v>
      </c>
      <c r="E52" s="29">
        <v>13</v>
      </c>
      <c r="F52" s="29">
        <v>14</v>
      </c>
      <c r="G52" s="29">
        <v>14</v>
      </c>
      <c r="H52" s="30">
        <v>18</v>
      </c>
      <c r="I52" s="84">
        <f t="shared" si="2"/>
        <v>66</v>
      </c>
      <c r="J52" s="24">
        <v>28</v>
      </c>
      <c r="K52" s="93">
        <f t="shared" si="3"/>
        <v>160</v>
      </c>
      <c r="L52" s="2"/>
    </row>
    <row r="53" spans="1:12">
      <c r="A53" s="1" t="s">
        <v>54</v>
      </c>
      <c r="B53" s="16" t="s">
        <v>151</v>
      </c>
      <c r="C53" s="11" t="s">
        <v>216</v>
      </c>
      <c r="D53" s="29">
        <v>13</v>
      </c>
      <c r="E53" s="29">
        <v>11</v>
      </c>
      <c r="F53" s="29">
        <v>13</v>
      </c>
      <c r="G53" s="29">
        <v>14</v>
      </c>
      <c r="H53" s="30">
        <v>13</v>
      </c>
      <c r="I53" s="84">
        <f t="shared" si="2"/>
        <v>64</v>
      </c>
      <c r="J53" s="24">
        <v>32</v>
      </c>
      <c r="K53" s="87">
        <f t="shared" si="3"/>
        <v>160</v>
      </c>
      <c r="L53" s="2"/>
    </row>
    <row r="54" spans="1:12">
      <c r="A54" s="1" t="s">
        <v>55</v>
      </c>
      <c r="B54" s="16" t="s">
        <v>188</v>
      </c>
      <c r="C54" s="52" t="s">
        <v>214</v>
      </c>
      <c r="D54" s="29">
        <v>13</v>
      </c>
      <c r="E54" s="29">
        <v>12</v>
      </c>
      <c r="F54" s="29">
        <v>15</v>
      </c>
      <c r="G54" s="29">
        <v>17</v>
      </c>
      <c r="H54" s="30">
        <v>16</v>
      </c>
      <c r="I54" s="84">
        <f t="shared" si="2"/>
        <v>73</v>
      </c>
      <c r="J54" s="24">
        <v>14</v>
      </c>
      <c r="K54" s="87">
        <f t="shared" si="3"/>
        <v>160</v>
      </c>
      <c r="L54" s="2"/>
    </row>
    <row r="55" spans="1:12">
      <c r="A55" s="1" t="s">
        <v>56</v>
      </c>
      <c r="B55" s="16" t="s">
        <v>179</v>
      </c>
      <c r="C55" s="11" t="s">
        <v>226</v>
      </c>
      <c r="D55" s="29">
        <v>16</v>
      </c>
      <c r="E55" s="29">
        <v>9</v>
      </c>
      <c r="F55" s="29">
        <v>15</v>
      </c>
      <c r="G55" s="29">
        <v>12</v>
      </c>
      <c r="H55" s="30">
        <v>14</v>
      </c>
      <c r="I55" s="84">
        <f t="shared" si="2"/>
        <v>66</v>
      </c>
      <c r="J55" s="24">
        <v>26</v>
      </c>
      <c r="K55" s="87">
        <f t="shared" si="3"/>
        <v>158</v>
      </c>
      <c r="L55" s="2"/>
    </row>
    <row r="56" spans="1:12">
      <c r="A56" s="1" t="s">
        <v>57</v>
      </c>
      <c r="B56" s="16" t="s">
        <v>137</v>
      </c>
      <c r="C56" s="11" t="s">
        <v>223</v>
      </c>
      <c r="D56" s="29">
        <v>13</v>
      </c>
      <c r="E56" s="29">
        <v>13</v>
      </c>
      <c r="F56" s="29">
        <v>11</v>
      </c>
      <c r="G56" s="29">
        <v>14</v>
      </c>
      <c r="H56" s="30">
        <v>14</v>
      </c>
      <c r="I56" s="84">
        <f t="shared" si="2"/>
        <v>65</v>
      </c>
      <c r="J56" s="24">
        <v>27</v>
      </c>
      <c r="K56" s="87">
        <f t="shared" si="3"/>
        <v>157</v>
      </c>
      <c r="L56" s="2"/>
    </row>
    <row r="57" spans="1:12">
      <c r="A57" s="1" t="s">
        <v>58</v>
      </c>
      <c r="B57" s="16" t="s">
        <v>145</v>
      </c>
      <c r="C57" s="11" t="s">
        <v>224</v>
      </c>
      <c r="D57" s="29">
        <v>12</v>
      </c>
      <c r="E57" s="29">
        <v>12</v>
      </c>
      <c r="F57" s="29">
        <v>15</v>
      </c>
      <c r="G57" s="29">
        <v>15</v>
      </c>
      <c r="H57" s="30">
        <v>9</v>
      </c>
      <c r="I57" s="84">
        <f t="shared" si="2"/>
        <v>63</v>
      </c>
      <c r="J57" s="24">
        <v>30</v>
      </c>
      <c r="K57" s="87">
        <f t="shared" si="3"/>
        <v>156</v>
      </c>
      <c r="L57" s="2"/>
    </row>
    <row r="58" spans="1:12">
      <c r="A58" s="1" t="s">
        <v>59</v>
      </c>
      <c r="B58" s="16" t="s">
        <v>146</v>
      </c>
      <c r="C58" s="11" t="s">
        <v>224</v>
      </c>
      <c r="D58" s="29">
        <v>16</v>
      </c>
      <c r="E58" s="29">
        <v>14</v>
      </c>
      <c r="F58" s="29">
        <v>11</v>
      </c>
      <c r="G58" s="29">
        <v>15</v>
      </c>
      <c r="H58" s="30">
        <v>16</v>
      </c>
      <c r="I58" s="84">
        <f t="shared" si="2"/>
        <v>72</v>
      </c>
      <c r="J58" s="24">
        <v>10</v>
      </c>
      <c r="K58" s="93">
        <f t="shared" si="3"/>
        <v>154</v>
      </c>
      <c r="L58" s="2"/>
    </row>
    <row r="59" spans="1:12">
      <c r="A59" s="1" t="s">
        <v>60</v>
      </c>
      <c r="B59" s="16" t="s">
        <v>166</v>
      </c>
      <c r="C59" s="11" t="s">
        <v>227</v>
      </c>
      <c r="D59" s="29">
        <v>11</v>
      </c>
      <c r="E59" s="29">
        <v>9</v>
      </c>
      <c r="F59" s="29">
        <v>10</v>
      </c>
      <c r="G59" s="29">
        <v>15</v>
      </c>
      <c r="H59" s="30">
        <v>12</v>
      </c>
      <c r="I59" s="84">
        <f t="shared" si="2"/>
        <v>57</v>
      </c>
      <c r="J59" s="24">
        <v>39</v>
      </c>
      <c r="K59" s="87">
        <f t="shared" si="3"/>
        <v>153</v>
      </c>
      <c r="L59" s="2"/>
    </row>
    <row r="60" spans="1:12">
      <c r="A60" s="1" t="s">
        <v>61</v>
      </c>
      <c r="B60" s="16" t="s">
        <v>178</v>
      </c>
      <c r="C60" s="11" t="s">
        <v>226</v>
      </c>
      <c r="D60" s="29">
        <v>9</v>
      </c>
      <c r="E60" s="29">
        <v>9</v>
      </c>
      <c r="F60" s="29">
        <v>14</v>
      </c>
      <c r="G60" s="29">
        <v>12</v>
      </c>
      <c r="H60" s="30">
        <v>17</v>
      </c>
      <c r="I60" s="84">
        <f t="shared" si="2"/>
        <v>61</v>
      </c>
      <c r="J60" s="24">
        <v>31</v>
      </c>
      <c r="K60" s="87">
        <f t="shared" si="3"/>
        <v>153</v>
      </c>
      <c r="L60" s="2"/>
    </row>
    <row r="61" spans="1:12">
      <c r="A61" s="1" t="s">
        <v>62</v>
      </c>
      <c r="B61" s="16" t="s">
        <v>169</v>
      </c>
      <c r="C61" s="11" t="s">
        <v>212</v>
      </c>
      <c r="D61" s="29">
        <v>14</v>
      </c>
      <c r="E61" s="29">
        <v>13</v>
      </c>
      <c r="F61" s="29">
        <v>14</v>
      </c>
      <c r="G61" s="29">
        <v>13</v>
      </c>
      <c r="H61" s="30">
        <v>15</v>
      </c>
      <c r="I61" s="84">
        <f t="shared" si="2"/>
        <v>69</v>
      </c>
      <c r="J61" s="24">
        <v>10</v>
      </c>
      <c r="K61" s="87">
        <f t="shared" si="3"/>
        <v>148</v>
      </c>
      <c r="L61" s="2"/>
    </row>
    <row r="62" spans="1:12">
      <c r="A62" s="1" t="s">
        <v>63</v>
      </c>
      <c r="B62" s="16" t="s">
        <v>175</v>
      </c>
      <c r="C62" s="11" t="s">
        <v>215</v>
      </c>
      <c r="D62" s="29">
        <v>12</v>
      </c>
      <c r="E62" s="29">
        <v>6</v>
      </c>
      <c r="F62" s="29">
        <v>10</v>
      </c>
      <c r="G62" s="29">
        <v>10</v>
      </c>
      <c r="H62" s="30">
        <v>17</v>
      </c>
      <c r="I62" s="84">
        <f t="shared" si="2"/>
        <v>55</v>
      </c>
      <c r="J62" s="24">
        <v>36</v>
      </c>
      <c r="K62" s="87">
        <f t="shared" si="3"/>
        <v>146</v>
      </c>
      <c r="L62" s="2"/>
    </row>
    <row r="63" spans="1:12">
      <c r="A63" s="1" t="s">
        <v>64</v>
      </c>
      <c r="B63" s="16" t="s">
        <v>191</v>
      </c>
      <c r="C63" s="11" t="s">
        <v>229</v>
      </c>
      <c r="D63" s="29">
        <v>15</v>
      </c>
      <c r="E63" s="29">
        <v>11</v>
      </c>
      <c r="F63" s="29">
        <v>13</v>
      </c>
      <c r="G63" s="29">
        <v>13</v>
      </c>
      <c r="H63" s="30">
        <v>16</v>
      </c>
      <c r="I63" s="84">
        <f t="shared" si="2"/>
        <v>68</v>
      </c>
      <c r="J63" s="24">
        <v>9</v>
      </c>
      <c r="K63" s="87">
        <f t="shared" si="3"/>
        <v>145</v>
      </c>
      <c r="L63" s="2"/>
    </row>
    <row r="64" spans="1:12">
      <c r="A64" s="1" t="s">
        <v>65</v>
      </c>
      <c r="B64" s="16" t="s">
        <v>168</v>
      </c>
      <c r="C64" s="11" t="s">
        <v>212</v>
      </c>
      <c r="D64" s="29">
        <v>14</v>
      </c>
      <c r="E64" s="29">
        <v>11</v>
      </c>
      <c r="F64" s="29">
        <v>14</v>
      </c>
      <c r="G64" s="29">
        <v>14</v>
      </c>
      <c r="H64" s="30">
        <v>16</v>
      </c>
      <c r="I64" s="84">
        <f t="shared" si="2"/>
        <v>69</v>
      </c>
      <c r="J64" s="24">
        <v>6</v>
      </c>
      <c r="K64" s="87">
        <f t="shared" si="3"/>
        <v>144</v>
      </c>
      <c r="L64" s="2"/>
    </row>
    <row r="65" spans="1:12">
      <c r="A65" s="1" t="s">
        <v>66</v>
      </c>
      <c r="B65" s="16" t="s">
        <v>180</v>
      </c>
      <c r="C65" s="11" t="s">
        <v>226</v>
      </c>
      <c r="D65" s="29">
        <v>11</v>
      </c>
      <c r="E65" s="29">
        <v>12</v>
      </c>
      <c r="F65" s="29">
        <v>9</v>
      </c>
      <c r="G65" s="29">
        <v>8</v>
      </c>
      <c r="H65" s="30">
        <v>13</v>
      </c>
      <c r="I65" s="84">
        <f t="shared" si="2"/>
        <v>53</v>
      </c>
      <c r="J65" s="24">
        <v>38</v>
      </c>
      <c r="K65" s="87">
        <f t="shared" si="3"/>
        <v>144</v>
      </c>
      <c r="L65" s="2"/>
    </row>
    <row r="66" spans="1:12">
      <c r="A66" s="1" t="s">
        <v>67</v>
      </c>
      <c r="B66" s="16" t="s">
        <v>172</v>
      </c>
      <c r="C66" s="11" t="s">
        <v>215</v>
      </c>
      <c r="D66" s="29">
        <v>9</v>
      </c>
      <c r="E66" s="29">
        <v>13</v>
      </c>
      <c r="F66" s="29">
        <v>8</v>
      </c>
      <c r="G66" s="29">
        <v>13</v>
      </c>
      <c r="H66" s="30">
        <v>16</v>
      </c>
      <c r="I66" s="84">
        <f t="shared" si="2"/>
        <v>59</v>
      </c>
      <c r="J66" s="24">
        <v>24</v>
      </c>
      <c r="K66" s="87">
        <f t="shared" si="3"/>
        <v>142</v>
      </c>
      <c r="L66" s="2"/>
    </row>
    <row r="67" spans="1:12">
      <c r="A67" s="1" t="s">
        <v>68</v>
      </c>
      <c r="B67" s="16" t="s">
        <v>167</v>
      </c>
      <c r="C67" s="11" t="s">
        <v>212</v>
      </c>
      <c r="D67" s="29">
        <v>15</v>
      </c>
      <c r="E67" s="29">
        <v>10</v>
      </c>
      <c r="F67" s="29">
        <v>14</v>
      </c>
      <c r="G67" s="29">
        <v>14</v>
      </c>
      <c r="H67" s="30">
        <v>14</v>
      </c>
      <c r="I67" s="84">
        <f t="shared" si="2"/>
        <v>67</v>
      </c>
      <c r="J67" s="24">
        <v>0</v>
      </c>
      <c r="K67" s="87">
        <f t="shared" si="3"/>
        <v>134</v>
      </c>
      <c r="L67" s="2"/>
    </row>
    <row r="68" spans="1:12">
      <c r="A68" s="1" t="s">
        <v>71</v>
      </c>
      <c r="B68" s="16" t="s">
        <v>213</v>
      </c>
      <c r="C68" s="11" t="s">
        <v>212</v>
      </c>
      <c r="D68" s="29">
        <v>9</v>
      </c>
      <c r="E68" s="29">
        <v>13</v>
      </c>
      <c r="F68" s="29">
        <v>12</v>
      </c>
      <c r="G68" s="29">
        <v>10</v>
      </c>
      <c r="H68" s="30">
        <v>14</v>
      </c>
      <c r="I68" s="84">
        <f t="shared" ref="I68:I74" si="4">D68+E68+F68+G68+H68</f>
        <v>58</v>
      </c>
      <c r="J68" s="24">
        <v>18</v>
      </c>
      <c r="K68" s="87">
        <f t="shared" ref="K68:K74" si="5">(I68*2)+J68</f>
        <v>134</v>
      </c>
      <c r="L68" s="2"/>
    </row>
    <row r="69" spans="1:12">
      <c r="A69" s="1" t="s">
        <v>72</v>
      </c>
      <c r="B69" s="16" t="s">
        <v>193</v>
      </c>
      <c r="C69" s="11" t="s">
        <v>229</v>
      </c>
      <c r="D69" s="29">
        <v>14</v>
      </c>
      <c r="E69" s="29">
        <v>10</v>
      </c>
      <c r="F69" s="29">
        <v>11</v>
      </c>
      <c r="G69" s="29">
        <v>13</v>
      </c>
      <c r="H69" s="30">
        <v>15</v>
      </c>
      <c r="I69" s="84">
        <f t="shared" si="4"/>
        <v>63</v>
      </c>
      <c r="J69" s="24">
        <v>7</v>
      </c>
      <c r="K69" s="93">
        <f t="shared" si="5"/>
        <v>133</v>
      </c>
      <c r="L69" s="2"/>
    </row>
    <row r="70" spans="1:12">
      <c r="A70" s="1" t="s">
        <v>73</v>
      </c>
      <c r="B70" s="16" t="s">
        <v>181</v>
      </c>
      <c r="C70" s="11" t="s">
        <v>226</v>
      </c>
      <c r="D70" s="29">
        <v>8</v>
      </c>
      <c r="E70" s="29">
        <v>16</v>
      </c>
      <c r="F70" s="29">
        <v>10</v>
      </c>
      <c r="G70" s="29">
        <v>13</v>
      </c>
      <c r="H70" s="30">
        <v>15</v>
      </c>
      <c r="I70" s="84">
        <f t="shared" si="4"/>
        <v>62</v>
      </c>
      <c r="J70" s="24">
        <v>4</v>
      </c>
      <c r="K70" s="87">
        <f t="shared" si="5"/>
        <v>128</v>
      </c>
      <c r="L70" s="2"/>
    </row>
    <row r="71" spans="1:12">
      <c r="A71" s="1" t="s">
        <v>74</v>
      </c>
      <c r="B71" s="16" t="s">
        <v>177</v>
      </c>
      <c r="C71" s="11" t="s">
        <v>227</v>
      </c>
      <c r="D71" s="29">
        <v>13</v>
      </c>
      <c r="E71" s="29">
        <v>5</v>
      </c>
      <c r="F71" s="29">
        <v>6</v>
      </c>
      <c r="G71" s="29">
        <v>4</v>
      </c>
      <c r="H71" s="30">
        <v>10</v>
      </c>
      <c r="I71" s="84">
        <f t="shared" si="4"/>
        <v>38</v>
      </c>
      <c r="J71" s="24">
        <v>51</v>
      </c>
      <c r="K71" s="87">
        <f t="shared" si="5"/>
        <v>127</v>
      </c>
      <c r="L71" s="2"/>
    </row>
    <row r="72" spans="1:12">
      <c r="A72" s="1" t="s">
        <v>75</v>
      </c>
      <c r="B72" s="16" t="s">
        <v>218</v>
      </c>
      <c r="C72" s="11" t="s">
        <v>227</v>
      </c>
      <c r="D72" s="29">
        <v>5</v>
      </c>
      <c r="E72" s="29">
        <v>7</v>
      </c>
      <c r="F72" s="29">
        <v>9</v>
      </c>
      <c r="G72" s="29">
        <v>6</v>
      </c>
      <c r="H72" s="30">
        <v>10</v>
      </c>
      <c r="I72" s="84">
        <f t="shared" si="4"/>
        <v>37</v>
      </c>
      <c r="J72" s="24">
        <v>52</v>
      </c>
      <c r="K72" s="87">
        <f t="shared" si="5"/>
        <v>126</v>
      </c>
      <c r="L72" s="2"/>
    </row>
    <row r="73" spans="1:12">
      <c r="A73" s="1" t="s">
        <v>76</v>
      </c>
      <c r="B73" s="16" t="s">
        <v>173</v>
      </c>
      <c r="C73" s="11" t="s">
        <v>215</v>
      </c>
      <c r="D73" s="29">
        <v>11</v>
      </c>
      <c r="E73" s="29">
        <v>7</v>
      </c>
      <c r="F73" s="29">
        <v>5</v>
      </c>
      <c r="G73" s="29">
        <v>5</v>
      </c>
      <c r="H73" s="30">
        <v>14</v>
      </c>
      <c r="I73" s="84">
        <f t="shared" si="4"/>
        <v>42</v>
      </c>
      <c r="J73" s="24">
        <v>40</v>
      </c>
      <c r="K73" s="87">
        <f t="shared" si="5"/>
        <v>124</v>
      </c>
      <c r="L73" s="2"/>
    </row>
    <row r="74" spans="1:12">
      <c r="A74" s="1" t="s">
        <v>77</v>
      </c>
      <c r="B74" s="16" t="s">
        <v>160</v>
      </c>
      <c r="C74" s="52" t="s">
        <v>226</v>
      </c>
      <c r="D74" s="29">
        <v>6</v>
      </c>
      <c r="E74" s="29">
        <v>2</v>
      </c>
      <c r="F74" s="29">
        <v>6</v>
      </c>
      <c r="G74" s="29">
        <v>6</v>
      </c>
      <c r="H74" s="30">
        <v>8</v>
      </c>
      <c r="I74" s="84">
        <f t="shared" si="4"/>
        <v>28</v>
      </c>
      <c r="J74" s="24">
        <v>8</v>
      </c>
      <c r="K74" s="87">
        <f t="shared" si="5"/>
        <v>64</v>
      </c>
      <c r="L74" s="2"/>
    </row>
  </sheetData>
  <mergeCells count="1">
    <mergeCell ref="D1:J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10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6" sqref="N26"/>
    </sheetView>
  </sheetViews>
  <sheetFormatPr defaultRowHeight="12.75"/>
  <cols>
    <col min="1" max="1" width="3.7109375" customWidth="1"/>
    <col min="2" max="2" width="18.7109375" customWidth="1"/>
    <col min="3" max="3" width="12.7109375" customWidth="1"/>
    <col min="4" max="10" width="7.28515625" customWidth="1"/>
    <col min="11" max="11" width="10" customWidth="1"/>
    <col min="12" max="12" width="2.85546875" customWidth="1"/>
    <col min="13" max="13" width="6.28515625" customWidth="1"/>
    <col min="14" max="14" width="12.5703125" customWidth="1"/>
    <col min="15" max="15" width="6.42578125" customWidth="1"/>
    <col min="16" max="16" width="5" customWidth="1"/>
  </cols>
  <sheetData>
    <row r="1" spans="1:16" ht="19.5">
      <c r="B1" s="4">
        <v>2014</v>
      </c>
      <c r="C1" s="7"/>
      <c r="D1" s="123" t="s">
        <v>108</v>
      </c>
      <c r="E1" s="124"/>
      <c r="F1" s="124"/>
      <c r="G1" s="124"/>
      <c r="H1" s="124"/>
      <c r="I1" s="124"/>
      <c r="J1" s="125"/>
      <c r="K1" s="3"/>
      <c r="L1" s="2"/>
    </row>
    <row r="2" spans="1:16">
      <c r="B2" s="5" t="s">
        <v>105</v>
      </c>
      <c r="C2" s="8" t="s">
        <v>70</v>
      </c>
      <c r="D2" s="38" t="s">
        <v>48</v>
      </c>
      <c r="E2" s="39" t="s">
        <v>49</v>
      </c>
      <c r="F2" s="39" t="s">
        <v>69</v>
      </c>
      <c r="G2" s="39" t="s">
        <v>47</v>
      </c>
      <c r="H2" s="40" t="s">
        <v>104</v>
      </c>
      <c r="I2" s="41" t="s">
        <v>7</v>
      </c>
      <c r="J2" s="41" t="s">
        <v>103</v>
      </c>
      <c r="K2" s="42" t="s">
        <v>109</v>
      </c>
      <c r="L2" s="2"/>
    </row>
    <row r="3" spans="1:16" ht="13.5" thickBot="1">
      <c r="B3" s="6"/>
      <c r="C3" s="9"/>
      <c r="D3" s="13" t="s">
        <v>50</v>
      </c>
      <c r="E3" s="13" t="s">
        <v>50</v>
      </c>
      <c r="F3" s="13" t="s">
        <v>50</v>
      </c>
      <c r="G3" s="13" t="s">
        <v>50</v>
      </c>
      <c r="H3" s="14" t="s">
        <v>50</v>
      </c>
      <c r="I3" s="12" t="s">
        <v>50</v>
      </c>
      <c r="J3" s="12" t="s">
        <v>50</v>
      </c>
      <c r="K3" s="43" t="s">
        <v>110</v>
      </c>
      <c r="L3" s="2"/>
    </row>
    <row r="4" spans="1:16">
      <c r="A4" s="1" t="s">
        <v>0</v>
      </c>
      <c r="B4" s="16" t="s">
        <v>120</v>
      </c>
      <c r="C4" s="11" t="s">
        <v>220</v>
      </c>
      <c r="D4" s="29">
        <f>'Rottebeosztás 2014 Z'!D5</f>
        <v>19</v>
      </c>
      <c r="E4" s="29">
        <f>'Rottebeosztás 2014 Z'!E5</f>
        <v>17</v>
      </c>
      <c r="F4" s="29">
        <f>'Rottebeosztás 2014 Z'!F5</f>
        <v>16</v>
      </c>
      <c r="G4" s="29">
        <f>'Rottebeosztás 2014 Z'!G5</f>
        <v>15</v>
      </c>
      <c r="H4" s="29">
        <f>'Rottebeosztás 2014 Z'!H5</f>
        <v>17</v>
      </c>
      <c r="I4" s="83">
        <f>SUM(D4:H4)</f>
        <v>84</v>
      </c>
      <c r="J4" s="23">
        <f>'Rottebeosztás 2014 Z'!J5</f>
        <v>37</v>
      </c>
      <c r="K4" s="97">
        <f>(I4*2)+J4</f>
        <v>205</v>
      </c>
      <c r="L4">
        <v>1</v>
      </c>
      <c r="M4" s="126">
        <f>SUM(K4:K7)</f>
        <v>802</v>
      </c>
    </row>
    <row r="5" spans="1:16">
      <c r="A5" s="1" t="s">
        <v>1</v>
      </c>
      <c r="B5" s="16" t="s">
        <v>121</v>
      </c>
      <c r="C5" s="11" t="s">
        <v>220</v>
      </c>
      <c r="D5" s="29">
        <f>'Rottebeosztás 2014 Z'!D6</f>
        <v>17</v>
      </c>
      <c r="E5" s="29">
        <f>'Rottebeosztás 2014 Z'!E6</f>
        <v>17</v>
      </c>
      <c r="F5" s="29">
        <f>'Rottebeosztás 2014 Z'!F6</f>
        <v>17</v>
      </c>
      <c r="G5" s="29">
        <f>'Rottebeosztás 2014 Z'!G6</f>
        <v>15</v>
      </c>
      <c r="H5" s="29">
        <f>'Rottebeosztás 2014 Z'!H6</f>
        <v>20</v>
      </c>
      <c r="I5" s="84">
        <f>SUM(D5:H5)</f>
        <v>86</v>
      </c>
      <c r="J5" s="24">
        <f>'Rottebeosztás 2014 Z'!J6</f>
        <v>35</v>
      </c>
      <c r="K5" s="87">
        <f t="shared" ref="K5:K67" si="0">(I5*2)+J5</f>
        <v>207</v>
      </c>
      <c r="M5" s="127"/>
    </row>
    <row r="6" spans="1:16">
      <c r="A6" s="1" t="s">
        <v>2</v>
      </c>
      <c r="B6" s="16" t="s">
        <v>122</v>
      </c>
      <c r="C6" s="11" t="s">
        <v>220</v>
      </c>
      <c r="D6" s="29">
        <f>'Rottebeosztás 2014 Z'!D7</f>
        <v>15</v>
      </c>
      <c r="E6" s="29">
        <f>'Rottebeosztás 2014 Z'!E7</f>
        <v>15</v>
      </c>
      <c r="F6" s="29">
        <f>'Rottebeosztás 2014 Z'!F7</f>
        <v>15</v>
      </c>
      <c r="G6" s="29">
        <f>'Rottebeosztás 2014 Z'!G7</f>
        <v>14</v>
      </c>
      <c r="H6" s="29">
        <f>'Rottebeosztás 2014 Z'!H7</f>
        <v>19</v>
      </c>
      <c r="I6" s="84">
        <f t="shared" ref="I6:I67" si="1">SUM(D6:H6)</f>
        <v>78</v>
      </c>
      <c r="J6" s="24">
        <f>'Rottebeosztás 2014 Z'!J7</f>
        <v>28</v>
      </c>
      <c r="K6" s="87">
        <f t="shared" si="0"/>
        <v>184</v>
      </c>
      <c r="M6" s="127"/>
    </row>
    <row r="7" spans="1:16" ht="13.5" thickBot="1">
      <c r="A7" s="1" t="s">
        <v>3</v>
      </c>
      <c r="B7" s="56" t="s">
        <v>123</v>
      </c>
      <c r="C7" s="57" t="s">
        <v>220</v>
      </c>
      <c r="D7" s="58">
        <f>'Rottebeosztás 2014 Z'!D8</f>
        <v>17</v>
      </c>
      <c r="E7" s="58">
        <f>'Rottebeosztás 2014 Z'!E8</f>
        <v>17</v>
      </c>
      <c r="F7" s="58">
        <f>'Rottebeosztás 2014 Z'!F8</f>
        <v>18</v>
      </c>
      <c r="G7" s="58">
        <f>'Rottebeosztás 2014 Z'!G8</f>
        <v>15</v>
      </c>
      <c r="H7" s="111">
        <f>'Rottebeosztás 2014 Z'!H8</f>
        <v>17</v>
      </c>
      <c r="I7" s="85">
        <f t="shared" si="1"/>
        <v>84</v>
      </c>
      <c r="J7" s="25">
        <f>'Rottebeosztás 2014 Z'!J8</f>
        <v>38</v>
      </c>
      <c r="K7" s="98">
        <f t="shared" si="0"/>
        <v>206</v>
      </c>
      <c r="M7" s="128"/>
      <c r="N7" s="108" t="s">
        <v>220</v>
      </c>
      <c r="O7" s="122">
        <v>802</v>
      </c>
      <c r="P7" s="122" t="s">
        <v>234</v>
      </c>
    </row>
    <row r="8" spans="1:16" ht="13.5" thickTop="1">
      <c r="A8" s="1" t="s">
        <v>4</v>
      </c>
      <c r="B8" s="21" t="s">
        <v>125</v>
      </c>
      <c r="C8" s="22" t="s">
        <v>221</v>
      </c>
      <c r="D8" s="60">
        <f>'Rottebeosztás 2014 Z'!D10</f>
        <v>14</v>
      </c>
      <c r="E8" s="47">
        <f>'Rottebeosztás 2014 Z'!E10</f>
        <v>16</v>
      </c>
      <c r="F8" s="47">
        <f>'Rottebeosztás 2014 Z'!F10</f>
        <v>15</v>
      </c>
      <c r="G8" s="47">
        <f>'Rottebeosztás 2014 Z'!G10</f>
        <v>17</v>
      </c>
      <c r="H8" s="35">
        <f>'Rottebeosztás 2014 Z'!H10</f>
        <v>18</v>
      </c>
      <c r="I8" s="41">
        <f t="shared" si="1"/>
        <v>80</v>
      </c>
      <c r="J8" s="95">
        <f>'Rottebeosztás 2014 Z'!J10</f>
        <v>30</v>
      </c>
      <c r="K8" s="96">
        <f t="shared" si="0"/>
        <v>190</v>
      </c>
      <c r="L8" s="2">
        <v>2</v>
      </c>
      <c r="M8" s="126">
        <f>SUM(K8:K11)</f>
        <v>748</v>
      </c>
      <c r="N8" s="108" t="s">
        <v>222</v>
      </c>
      <c r="O8" s="122">
        <v>799</v>
      </c>
      <c r="P8" s="122" t="s">
        <v>235</v>
      </c>
    </row>
    <row r="9" spans="1:16">
      <c r="A9" s="1" t="s">
        <v>5</v>
      </c>
      <c r="B9" s="16" t="s">
        <v>126</v>
      </c>
      <c r="C9" s="11" t="s">
        <v>221</v>
      </c>
      <c r="D9" s="61">
        <f>'Rottebeosztás 2014 Z'!D11</f>
        <v>13</v>
      </c>
      <c r="E9" s="35">
        <f>'Rottebeosztás 2014 Z'!E11</f>
        <v>13</v>
      </c>
      <c r="F9" s="35">
        <f>'Rottebeosztás 2014 Z'!F11</f>
        <v>15</v>
      </c>
      <c r="G9" s="35">
        <f>'Rottebeosztás 2014 Z'!G11</f>
        <v>14</v>
      </c>
      <c r="H9" s="35">
        <f>'Rottebeosztás 2014 Z'!H11</f>
        <v>16</v>
      </c>
      <c r="I9" s="84">
        <f t="shared" si="1"/>
        <v>71</v>
      </c>
      <c r="J9" s="64">
        <f>'Rottebeosztás 2014 Z'!J11</f>
        <v>43</v>
      </c>
      <c r="K9" s="87">
        <f t="shared" si="0"/>
        <v>185</v>
      </c>
      <c r="L9" s="2"/>
      <c r="M9" s="127"/>
      <c r="N9" s="108" t="s">
        <v>225</v>
      </c>
      <c r="O9" s="122">
        <v>763</v>
      </c>
      <c r="P9" s="122" t="s">
        <v>236</v>
      </c>
    </row>
    <row r="10" spans="1:16">
      <c r="A10" s="1" t="s">
        <v>6</v>
      </c>
      <c r="B10" s="16" t="s">
        <v>127</v>
      </c>
      <c r="C10" s="11" t="s">
        <v>221</v>
      </c>
      <c r="D10" s="61">
        <f>'Rottebeosztás 2014 Z'!D12</f>
        <v>19</v>
      </c>
      <c r="E10" s="35">
        <f>'Rottebeosztás 2014 Z'!E12</f>
        <v>16</v>
      </c>
      <c r="F10" s="35">
        <f>'Rottebeosztás 2014 Z'!F12</f>
        <v>15</v>
      </c>
      <c r="G10" s="35">
        <f>'Rottebeosztás 2014 Z'!G12</f>
        <v>15</v>
      </c>
      <c r="H10" s="35">
        <f>'Rottebeosztás 2014 Z'!H12</f>
        <v>18</v>
      </c>
      <c r="I10" s="84">
        <f t="shared" si="1"/>
        <v>83</v>
      </c>
      <c r="J10" s="64">
        <f>'Rottebeosztás 2014 Z'!J12</f>
        <v>34</v>
      </c>
      <c r="K10" s="87">
        <f t="shared" si="0"/>
        <v>200</v>
      </c>
      <c r="L10" s="2"/>
      <c r="M10" s="127"/>
      <c r="N10" s="108" t="s">
        <v>214</v>
      </c>
      <c r="O10" s="122">
        <v>762</v>
      </c>
      <c r="P10" s="1" t="s">
        <v>3</v>
      </c>
    </row>
    <row r="11" spans="1:16" ht="13.5" thickBot="1">
      <c r="A11" s="1" t="s">
        <v>8</v>
      </c>
      <c r="B11" s="19" t="s">
        <v>128</v>
      </c>
      <c r="C11" s="20" t="s">
        <v>221</v>
      </c>
      <c r="D11" s="62">
        <f>'Rottebeosztás 2014 Z'!D13</f>
        <v>17</v>
      </c>
      <c r="E11" s="32">
        <f>'Rottebeosztás 2014 Z'!E13</f>
        <v>15</v>
      </c>
      <c r="F11" s="32">
        <f>'Rottebeosztás 2014 Z'!F13</f>
        <v>11</v>
      </c>
      <c r="G11" s="32">
        <f>'Rottebeosztás 2014 Z'!G13</f>
        <v>15</v>
      </c>
      <c r="H11" s="32">
        <f>'Rottebeosztás 2014 Z'!H13</f>
        <v>17</v>
      </c>
      <c r="I11" s="86">
        <f t="shared" si="1"/>
        <v>75</v>
      </c>
      <c r="J11" s="99">
        <f>'Rottebeosztás 2014 Z'!J13</f>
        <v>23</v>
      </c>
      <c r="K11" s="91">
        <f t="shared" si="0"/>
        <v>173</v>
      </c>
      <c r="L11" s="2"/>
      <c r="M11" s="128"/>
      <c r="N11" s="108" t="s">
        <v>217</v>
      </c>
      <c r="O11" s="122">
        <v>757</v>
      </c>
      <c r="P11" s="1" t="s">
        <v>4</v>
      </c>
    </row>
    <row r="12" spans="1:16" ht="13.5" thickTop="1">
      <c r="A12" s="1" t="s">
        <v>9</v>
      </c>
      <c r="B12" s="17" t="s">
        <v>131</v>
      </c>
      <c r="C12" s="18" t="s">
        <v>222</v>
      </c>
      <c r="D12" s="35">
        <f>'Rottebeosztás 2014 Z'!D16</f>
        <v>16</v>
      </c>
      <c r="E12" s="35">
        <f>'Rottebeosztás 2014 Z'!E16</f>
        <v>18</v>
      </c>
      <c r="F12" s="35">
        <f>'Rottebeosztás 2014 Z'!F16</f>
        <v>19</v>
      </c>
      <c r="G12" s="35">
        <f>'Rottebeosztás 2014 Z'!G16</f>
        <v>20</v>
      </c>
      <c r="H12" s="35">
        <f>'Rottebeosztás 2014 Z'!H16</f>
        <v>20</v>
      </c>
      <c r="I12" s="88">
        <f t="shared" si="1"/>
        <v>93</v>
      </c>
      <c r="J12" s="49">
        <v>31</v>
      </c>
      <c r="K12" s="100">
        <f t="shared" si="0"/>
        <v>217</v>
      </c>
      <c r="L12" s="2">
        <v>3</v>
      </c>
      <c r="M12" s="126">
        <f>SUM(K12:K15)</f>
        <v>799</v>
      </c>
      <c r="N12" s="108" t="s">
        <v>223</v>
      </c>
      <c r="O12" s="122">
        <v>755</v>
      </c>
      <c r="P12" s="1" t="s">
        <v>5</v>
      </c>
    </row>
    <row r="13" spans="1:16">
      <c r="A13" s="1" t="s">
        <v>10</v>
      </c>
      <c r="B13" s="16" t="s">
        <v>132</v>
      </c>
      <c r="C13" s="11" t="s">
        <v>222</v>
      </c>
      <c r="D13" s="35">
        <f>'Rottebeosztás 2014 Z'!D17</f>
        <v>18</v>
      </c>
      <c r="E13" s="35">
        <f>'Rottebeosztás 2014 Z'!E17</f>
        <v>16</v>
      </c>
      <c r="F13" s="35">
        <f>'Rottebeosztás 2014 Z'!F17</f>
        <v>13</v>
      </c>
      <c r="G13" s="35">
        <f>'Rottebeosztás 2014 Z'!G17</f>
        <v>18</v>
      </c>
      <c r="H13" s="35">
        <f>'Rottebeosztás 2014 Z'!H17</f>
        <v>11</v>
      </c>
      <c r="I13" s="89">
        <f t="shared" si="1"/>
        <v>76</v>
      </c>
      <c r="J13" s="24">
        <v>43</v>
      </c>
      <c r="K13" s="87">
        <f t="shared" si="0"/>
        <v>195</v>
      </c>
      <c r="L13" s="2"/>
      <c r="M13" s="127"/>
      <c r="N13" s="108" t="s">
        <v>221</v>
      </c>
      <c r="O13" s="122">
        <v>748</v>
      </c>
      <c r="P13" s="1" t="s">
        <v>6</v>
      </c>
    </row>
    <row r="14" spans="1:16">
      <c r="A14" s="1" t="s">
        <v>11</v>
      </c>
      <c r="B14" s="16" t="s">
        <v>133</v>
      </c>
      <c r="C14" s="11" t="s">
        <v>222</v>
      </c>
      <c r="D14" s="35">
        <f>'Rottebeosztás 2014 Z'!D18</f>
        <v>17</v>
      </c>
      <c r="E14" s="35">
        <f>'Rottebeosztás 2014 Z'!E18</f>
        <v>14</v>
      </c>
      <c r="F14" s="35">
        <f>'Rottebeosztás 2014 Z'!F18</f>
        <v>16</v>
      </c>
      <c r="G14" s="35">
        <f>'Rottebeosztás 2014 Z'!G18</f>
        <v>15</v>
      </c>
      <c r="H14" s="35">
        <f>'Rottebeosztás 2014 Z'!H18</f>
        <v>17</v>
      </c>
      <c r="I14" s="89">
        <f t="shared" si="1"/>
        <v>79</v>
      </c>
      <c r="J14" s="24">
        <v>27</v>
      </c>
      <c r="K14" s="87">
        <f t="shared" si="0"/>
        <v>185</v>
      </c>
      <c r="L14" s="2"/>
      <c r="M14" s="127"/>
      <c r="N14" s="108" t="s">
        <v>224</v>
      </c>
      <c r="O14" s="122">
        <v>744</v>
      </c>
      <c r="P14" s="1" t="s">
        <v>8</v>
      </c>
    </row>
    <row r="15" spans="1:16" ht="13.5" thickBot="1">
      <c r="A15" s="1" t="s">
        <v>12</v>
      </c>
      <c r="B15" s="56" t="s">
        <v>135</v>
      </c>
      <c r="C15" s="57" t="s">
        <v>222</v>
      </c>
      <c r="D15" s="35">
        <f>'Rottebeosztás 2014 Z'!D20</f>
        <v>17</v>
      </c>
      <c r="E15" s="35">
        <f>'Rottebeosztás 2014 Z'!E20</f>
        <v>16</v>
      </c>
      <c r="F15" s="35">
        <f>'Rottebeosztás 2014 Z'!F20</f>
        <v>13</v>
      </c>
      <c r="G15" s="35">
        <f>'Rottebeosztás 2014 Z'!G20</f>
        <v>18</v>
      </c>
      <c r="H15" s="35">
        <f>'Rottebeosztás 2014 Z'!H20</f>
        <v>17</v>
      </c>
      <c r="I15" s="90">
        <f t="shared" si="1"/>
        <v>81</v>
      </c>
      <c r="J15" s="25">
        <v>40</v>
      </c>
      <c r="K15" s="98">
        <f t="shared" si="0"/>
        <v>202</v>
      </c>
      <c r="L15" s="2"/>
      <c r="M15" s="128"/>
      <c r="N15" s="108" t="s">
        <v>230</v>
      </c>
      <c r="O15" s="122">
        <v>734</v>
      </c>
      <c r="P15" s="1" t="s">
        <v>9</v>
      </c>
    </row>
    <row r="16" spans="1:16" ht="13.5" thickTop="1">
      <c r="A16" s="1" t="s">
        <v>13</v>
      </c>
      <c r="B16" s="21" t="s">
        <v>137</v>
      </c>
      <c r="C16" s="22" t="s">
        <v>223</v>
      </c>
      <c r="D16" s="66">
        <f>'Rottebeosztás 2014 Z'!D22</f>
        <v>13</v>
      </c>
      <c r="E16" s="67">
        <f>'Rottebeosztás 2014 Z'!E22</f>
        <v>13</v>
      </c>
      <c r="F16" s="67">
        <f>'Rottebeosztás 2014 Z'!F22</f>
        <v>11</v>
      </c>
      <c r="G16" s="67">
        <f>'Rottebeosztás 2014 Z'!G22</f>
        <v>14</v>
      </c>
      <c r="H16" s="68">
        <f>'Rottebeosztás 2014 Z'!H22</f>
        <v>14</v>
      </c>
      <c r="I16" s="41">
        <f t="shared" si="1"/>
        <v>65</v>
      </c>
      <c r="J16" s="26">
        <v>27</v>
      </c>
      <c r="K16" s="96">
        <f t="shared" si="0"/>
        <v>157</v>
      </c>
      <c r="L16" s="2">
        <v>4</v>
      </c>
      <c r="M16" s="126">
        <f>SUM(K16:K19)</f>
        <v>755</v>
      </c>
      <c r="N16" s="108" t="s">
        <v>216</v>
      </c>
      <c r="O16" s="122">
        <v>731</v>
      </c>
      <c r="P16" s="1" t="s">
        <v>10</v>
      </c>
    </row>
    <row r="17" spans="1:16">
      <c r="A17" s="1" t="s">
        <v>14</v>
      </c>
      <c r="B17" s="16" t="s">
        <v>138</v>
      </c>
      <c r="C17" s="11" t="s">
        <v>223</v>
      </c>
      <c r="D17" s="69">
        <f>'Rottebeosztás 2014 Z'!D23</f>
        <v>19</v>
      </c>
      <c r="E17" s="70">
        <f>'Rottebeosztás 2014 Z'!E23</f>
        <v>15</v>
      </c>
      <c r="F17" s="70">
        <f>'Rottebeosztás 2014 Z'!F23</f>
        <v>17</v>
      </c>
      <c r="G17" s="70">
        <f>'Rottebeosztás 2014 Z'!G23</f>
        <v>17</v>
      </c>
      <c r="H17" s="71">
        <f>'Rottebeosztás 2014 Z'!H23</f>
        <v>16</v>
      </c>
      <c r="I17" s="84">
        <f t="shared" si="1"/>
        <v>84</v>
      </c>
      <c r="J17" s="24">
        <v>46</v>
      </c>
      <c r="K17" s="87">
        <f t="shared" si="0"/>
        <v>214</v>
      </c>
      <c r="L17" s="2"/>
      <c r="M17" s="127"/>
      <c r="N17" s="108" t="s">
        <v>227</v>
      </c>
      <c r="O17" s="122">
        <v>729</v>
      </c>
      <c r="P17" s="1" t="s">
        <v>11</v>
      </c>
    </row>
    <row r="18" spans="1:16">
      <c r="A18" s="1" t="s">
        <v>15</v>
      </c>
      <c r="B18" s="16" t="s">
        <v>139</v>
      </c>
      <c r="C18" s="11" t="s">
        <v>223</v>
      </c>
      <c r="D18" s="69">
        <f>'Rottebeosztás 2014 Z'!D24</f>
        <v>20</v>
      </c>
      <c r="E18" s="70">
        <f>'Rottebeosztás 2014 Z'!E24</f>
        <v>19</v>
      </c>
      <c r="F18" s="70">
        <f>'Rottebeosztás 2014 Z'!F24</f>
        <v>19</v>
      </c>
      <c r="G18" s="70">
        <f>'Rottebeosztás 2014 Z'!G24</f>
        <v>17</v>
      </c>
      <c r="H18" s="71">
        <f>'Rottebeosztás 2014 Z'!H24</f>
        <v>19</v>
      </c>
      <c r="I18" s="84">
        <f t="shared" si="1"/>
        <v>94</v>
      </c>
      <c r="J18" s="24">
        <v>28</v>
      </c>
      <c r="K18" s="87">
        <f t="shared" si="0"/>
        <v>216</v>
      </c>
      <c r="L18" s="2"/>
      <c r="M18" s="127"/>
      <c r="N18" s="108" t="s">
        <v>229</v>
      </c>
      <c r="O18" s="122">
        <v>614</v>
      </c>
      <c r="P18" s="1" t="s">
        <v>12</v>
      </c>
    </row>
    <row r="19" spans="1:16" ht="13.5" thickBot="1">
      <c r="A19" s="1" t="s">
        <v>16</v>
      </c>
      <c r="B19" s="19" t="s">
        <v>140</v>
      </c>
      <c r="C19" s="20" t="s">
        <v>223</v>
      </c>
      <c r="D19" s="72">
        <f>'Rottebeosztás 2014 Z'!D25</f>
        <v>14</v>
      </c>
      <c r="E19" s="73">
        <f>'Rottebeosztás 2014 Z'!E25</f>
        <v>11</v>
      </c>
      <c r="F19" s="73">
        <f>'Rottebeosztás 2014 Z'!F25</f>
        <v>11</v>
      </c>
      <c r="G19" s="73">
        <f>'Rottebeosztás 2014 Z'!G25</f>
        <v>14</v>
      </c>
      <c r="H19" s="74">
        <f>'Rottebeosztás 2014 Z'!H25</f>
        <v>17</v>
      </c>
      <c r="I19" s="86">
        <f t="shared" si="1"/>
        <v>67</v>
      </c>
      <c r="J19" s="59">
        <v>34</v>
      </c>
      <c r="K19" s="91">
        <f t="shared" si="0"/>
        <v>168</v>
      </c>
      <c r="L19" s="2"/>
      <c r="M19" s="128"/>
      <c r="N19" s="108" t="s">
        <v>215</v>
      </c>
      <c r="O19" s="122">
        <v>600</v>
      </c>
      <c r="P19" s="1" t="s">
        <v>13</v>
      </c>
    </row>
    <row r="20" spans="1:16" ht="13.5" thickTop="1">
      <c r="A20" s="1" t="s">
        <v>17</v>
      </c>
      <c r="B20" s="21" t="s">
        <v>143</v>
      </c>
      <c r="C20" s="22" t="s">
        <v>224</v>
      </c>
      <c r="D20" s="60">
        <f>'Rottebeosztás 2014 Z'!D28</f>
        <v>18</v>
      </c>
      <c r="E20" s="47">
        <f>'Rottebeosztás 2014 Z'!E28</f>
        <v>17</v>
      </c>
      <c r="F20" s="47">
        <f>'Rottebeosztás 2014 Z'!F28</f>
        <v>16</v>
      </c>
      <c r="G20" s="47">
        <f>'Rottebeosztás 2014 Z'!G28</f>
        <v>18</v>
      </c>
      <c r="H20" s="47">
        <f>'Rottebeosztás 2014 Z'!H28</f>
        <v>16</v>
      </c>
      <c r="I20" s="88">
        <f t="shared" si="1"/>
        <v>85</v>
      </c>
      <c r="J20" s="63">
        <f>'Rottebeosztás 2014 Z'!J28</f>
        <v>45</v>
      </c>
      <c r="K20" s="100">
        <f t="shared" si="0"/>
        <v>215</v>
      </c>
      <c r="L20" s="2">
        <v>5</v>
      </c>
      <c r="M20" s="126">
        <f>SUM(K20:K23)</f>
        <v>744</v>
      </c>
      <c r="N20" s="108" t="s">
        <v>226</v>
      </c>
      <c r="O20" s="122">
        <v>583</v>
      </c>
      <c r="P20" s="1" t="s">
        <v>14</v>
      </c>
    </row>
    <row r="21" spans="1:16">
      <c r="A21" s="1" t="s">
        <v>18</v>
      </c>
      <c r="B21" s="16" t="s">
        <v>144</v>
      </c>
      <c r="C21" s="11" t="s">
        <v>224</v>
      </c>
      <c r="D21" s="75">
        <f>'Rottebeosztás 2014 Z'!D29</f>
        <v>18</v>
      </c>
      <c r="E21" s="29">
        <f>'Rottebeosztás 2014 Z'!E29</f>
        <v>17</v>
      </c>
      <c r="F21" s="29">
        <f>'Rottebeosztás 2014 Z'!F29</f>
        <v>19</v>
      </c>
      <c r="G21" s="29">
        <f>'Rottebeosztás 2014 Z'!G29</f>
        <v>18</v>
      </c>
      <c r="H21" s="29">
        <f>'Rottebeosztás 2014 Z'!H29</f>
        <v>20</v>
      </c>
      <c r="I21" s="89">
        <f t="shared" si="1"/>
        <v>92</v>
      </c>
      <c r="J21" s="64">
        <f>'Rottebeosztás 2014 Z'!J29</f>
        <v>35</v>
      </c>
      <c r="K21" s="87">
        <f t="shared" si="0"/>
        <v>219</v>
      </c>
      <c r="L21" s="2"/>
      <c r="M21" s="127"/>
      <c r="N21" s="108" t="s">
        <v>237</v>
      </c>
      <c r="O21" s="122">
        <v>578</v>
      </c>
      <c r="P21" s="1" t="s">
        <v>15</v>
      </c>
    </row>
    <row r="22" spans="1:16">
      <c r="A22" s="1" t="s">
        <v>19</v>
      </c>
      <c r="B22" s="16" t="s">
        <v>145</v>
      </c>
      <c r="C22" s="11" t="s">
        <v>224</v>
      </c>
      <c r="D22" s="75">
        <f>'Rottebeosztás 2014 Z'!D30</f>
        <v>12</v>
      </c>
      <c r="E22" s="29">
        <f>'Rottebeosztás 2014 Z'!E30</f>
        <v>12</v>
      </c>
      <c r="F22" s="29">
        <f>'Rottebeosztás 2014 Z'!F30</f>
        <v>15</v>
      </c>
      <c r="G22" s="29">
        <f>'Rottebeosztás 2014 Z'!G30</f>
        <v>15</v>
      </c>
      <c r="H22" s="29">
        <f>'Rottebeosztás 2014 Z'!H30</f>
        <v>9</v>
      </c>
      <c r="I22" s="89">
        <f t="shared" si="1"/>
        <v>63</v>
      </c>
      <c r="J22" s="64">
        <f>'Rottebeosztás 2014 Z'!J30</f>
        <v>30</v>
      </c>
      <c r="K22" s="87">
        <f t="shared" si="0"/>
        <v>156</v>
      </c>
      <c r="L22" s="2"/>
      <c r="M22" s="127"/>
      <c r="N22" s="108" t="s">
        <v>212</v>
      </c>
      <c r="O22" s="122">
        <v>560</v>
      </c>
      <c r="P22" s="1" t="s">
        <v>16</v>
      </c>
    </row>
    <row r="23" spans="1:16" ht="13.5" thickBot="1">
      <c r="A23" s="1" t="s">
        <v>20</v>
      </c>
      <c r="B23" s="19" t="s">
        <v>146</v>
      </c>
      <c r="C23" s="20" t="s">
        <v>224</v>
      </c>
      <c r="D23" s="62">
        <f>'Rottebeosztás 2014 Z'!D31</f>
        <v>16</v>
      </c>
      <c r="E23" s="32">
        <f>'Rottebeosztás 2014 Z'!E31</f>
        <v>14</v>
      </c>
      <c r="F23" s="32">
        <f>'Rottebeosztás 2014 Z'!F31</f>
        <v>11</v>
      </c>
      <c r="G23" s="32">
        <f>'Rottebeosztás 2014 Z'!G31</f>
        <v>15</v>
      </c>
      <c r="H23" s="32">
        <f>'Rottebeosztás 2014 Z'!H31</f>
        <v>16</v>
      </c>
      <c r="I23" s="90">
        <f t="shared" si="1"/>
        <v>72</v>
      </c>
      <c r="J23" s="65">
        <f>'Rottebeosztás 2014 Z'!J31</f>
        <v>10</v>
      </c>
      <c r="K23" s="98">
        <f t="shared" si="0"/>
        <v>154</v>
      </c>
      <c r="L23" s="2"/>
      <c r="M23" s="128"/>
    </row>
    <row r="24" spans="1:16" ht="13.5" thickTop="1">
      <c r="A24" s="1" t="s">
        <v>21</v>
      </c>
      <c r="B24" s="21" t="s">
        <v>149</v>
      </c>
      <c r="C24" s="22" t="s">
        <v>216</v>
      </c>
      <c r="D24" s="60">
        <f>'Rottebeosztás 2014 Z'!D34</f>
        <v>17</v>
      </c>
      <c r="E24" s="47">
        <f>'Rottebeosztás 2014 Z'!E34</f>
        <v>18</v>
      </c>
      <c r="F24" s="47">
        <f>'Rottebeosztás 2014 Z'!F34</f>
        <v>16</v>
      </c>
      <c r="G24" s="47">
        <f>'Rottebeosztás 2014 Z'!G34</f>
        <v>17</v>
      </c>
      <c r="H24" s="47">
        <f>'Rottebeosztás 2014 Z'!H34</f>
        <v>18</v>
      </c>
      <c r="I24" s="101">
        <f t="shared" si="1"/>
        <v>86</v>
      </c>
      <c r="J24" s="95">
        <f>'Rottebeosztás 2014 Z'!J34</f>
        <v>41</v>
      </c>
      <c r="K24" s="96">
        <f t="shared" si="0"/>
        <v>213</v>
      </c>
      <c r="L24" s="2">
        <v>6</v>
      </c>
      <c r="M24" s="126">
        <f>SUM(K24:K27)</f>
        <v>731</v>
      </c>
    </row>
    <row r="25" spans="1:16">
      <c r="A25" s="1" t="s">
        <v>22</v>
      </c>
      <c r="B25" s="16" t="s">
        <v>150</v>
      </c>
      <c r="C25" s="11" t="s">
        <v>216</v>
      </c>
      <c r="D25" s="75">
        <f>'Rottebeosztás 2014 Z'!D35</f>
        <v>16</v>
      </c>
      <c r="E25" s="29">
        <f>'Rottebeosztás 2014 Z'!E35</f>
        <v>13</v>
      </c>
      <c r="F25" s="29">
        <f>'Rottebeosztás 2014 Z'!F35</f>
        <v>18</v>
      </c>
      <c r="G25" s="29">
        <f>'Rottebeosztás 2014 Z'!G35</f>
        <v>18</v>
      </c>
      <c r="H25" s="29">
        <f>'Rottebeosztás 2014 Z'!H35</f>
        <v>14</v>
      </c>
      <c r="I25" s="89">
        <f t="shared" si="1"/>
        <v>79</v>
      </c>
      <c r="J25" s="64">
        <f>'Rottebeosztás 2014 Z'!J35</f>
        <v>26</v>
      </c>
      <c r="K25" s="87">
        <f t="shared" si="0"/>
        <v>184</v>
      </c>
      <c r="L25" s="2"/>
      <c r="M25" s="127"/>
    </row>
    <row r="26" spans="1:16">
      <c r="A26" s="1" t="s">
        <v>23</v>
      </c>
      <c r="B26" s="16" t="s">
        <v>151</v>
      </c>
      <c r="C26" s="11" t="s">
        <v>216</v>
      </c>
      <c r="D26" s="75">
        <f>'Rottebeosztás 2014 Z'!D36</f>
        <v>13</v>
      </c>
      <c r="E26" s="29">
        <f>'Rottebeosztás 2014 Z'!E36</f>
        <v>11</v>
      </c>
      <c r="F26" s="29">
        <f>'Rottebeosztás 2014 Z'!F36</f>
        <v>13</v>
      </c>
      <c r="G26" s="29">
        <f>'Rottebeosztás 2014 Z'!G36</f>
        <v>14</v>
      </c>
      <c r="H26" s="29">
        <f>'Rottebeosztás 2014 Z'!H36</f>
        <v>13</v>
      </c>
      <c r="I26" s="89">
        <f t="shared" si="1"/>
        <v>64</v>
      </c>
      <c r="J26" s="64">
        <f>'Rottebeosztás 2014 Z'!J36</f>
        <v>32</v>
      </c>
      <c r="K26" s="87">
        <f t="shared" si="0"/>
        <v>160</v>
      </c>
      <c r="L26" s="2"/>
      <c r="M26" s="127"/>
    </row>
    <row r="27" spans="1:16" ht="13.5" thickBot="1">
      <c r="A27" s="1" t="s">
        <v>24</v>
      </c>
      <c r="B27" s="19" t="s">
        <v>152</v>
      </c>
      <c r="C27" s="20" t="s">
        <v>216</v>
      </c>
      <c r="D27" s="62">
        <f>'Rottebeosztás 2014 Z'!D37</f>
        <v>17</v>
      </c>
      <c r="E27" s="32">
        <f>'Rottebeosztás 2014 Z'!E37</f>
        <v>12</v>
      </c>
      <c r="F27" s="32">
        <f>'Rottebeosztás 2014 Z'!F37</f>
        <v>13</v>
      </c>
      <c r="G27" s="32">
        <f>'Rottebeosztás 2014 Z'!G37</f>
        <v>15</v>
      </c>
      <c r="H27" s="32">
        <f>'Rottebeosztás 2014 Z'!H37</f>
        <v>18</v>
      </c>
      <c r="I27" s="90">
        <f t="shared" si="1"/>
        <v>75</v>
      </c>
      <c r="J27" s="65">
        <f>'Rottebeosztás 2014 Z'!J37</f>
        <v>24</v>
      </c>
      <c r="K27" s="91">
        <f t="shared" si="0"/>
        <v>174</v>
      </c>
      <c r="L27" s="2"/>
      <c r="M27" s="128"/>
    </row>
    <row r="28" spans="1:16" ht="13.5" thickTop="1">
      <c r="A28" s="1" t="s">
        <v>25</v>
      </c>
      <c r="B28" s="21" t="s">
        <v>155</v>
      </c>
      <c r="C28" s="22" t="s">
        <v>225</v>
      </c>
      <c r="D28" s="60">
        <f>'Rottebeosztás 2014 Z'!D40</f>
        <v>18</v>
      </c>
      <c r="E28" s="47">
        <f>'Rottebeosztás 2014 Z'!E40</f>
        <v>16</v>
      </c>
      <c r="F28" s="47">
        <f>'Rottebeosztás 2014 Z'!F40</f>
        <v>18</v>
      </c>
      <c r="G28" s="47">
        <f>'Rottebeosztás 2014 Z'!G40</f>
        <v>14</v>
      </c>
      <c r="H28" s="47">
        <f>'Rottebeosztás 2014 Z'!H40</f>
        <v>15</v>
      </c>
      <c r="I28" s="41">
        <f t="shared" si="1"/>
        <v>81</v>
      </c>
      <c r="J28" s="49">
        <f>'Rottebeosztás 2014 Z'!J40</f>
        <v>34</v>
      </c>
      <c r="K28" s="92">
        <f t="shared" si="0"/>
        <v>196</v>
      </c>
      <c r="L28" s="2">
        <v>7</v>
      </c>
      <c r="M28" s="126">
        <f>SUM(K28:K31)</f>
        <v>763</v>
      </c>
    </row>
    <row r="29" spans="1:16">
      <c r="A29" s="1" t="s">
        <v>26</v>
      </c>
      <c r="B29" s="16" t="s">
        <v>156</v>
      </c>
      <c r="C29" s="11" t="s">
        <v>225</v>
      </c>
      <c r="D29" s="75">
        <f>'Rottebeosztás 2014 Z'!D41</f>
        <v>15</v>
      </c>
      <c r="E29" s="29">
        <f>'Rottebeosztás 2014 Z'!E41</f>
        <v>14</v>
      </c>
      <c r="F29" s="29">
        <f>'Rottebeosztás 2014 Z'!F41</f>
        <v>14</v>
      </c>
      <c r="G29" s="29">
        <f>'Rottebeosztás 2014 Z'!G41</f>
        <v>16</v>
      </c>
      <c r="H29" s="29">
        <f>'Rottebeosztás 2014 Z'!H41</f>
        <v>18</v>
      </c>
      <c r="I29" s="84">
        <f t="shared" si="1"/>
        <v>77</v>
      </c>
      <c r="J29" s="24">
        <f>'Rottebeosztás 2014 Z'!J41</f>
        <v>39</v>
      </c>
      <c r="K29" s="93">
        <f t="shared" si="0"/>
        <v>193</v>
      </c>
      <c r="L29" s="2"/>
      <c r="M29" s="127"/>
    </row>
    <row r="30" spans="1:16">
      <c r="A30" s="1" t="s">
        <v>27</v>
      </c>
      <c r="B30" s="16" t="s">
        <v>157</v>
      </c>
      <c r="C30" s="11" t="s">
        <v>225</v>
      </c>
      <c r="D30" s="75">
        <f>'Rottebeosztás 2014 Z'!D42</f>
        <v>14</v>
      </c>
      <c r="E30" s="29">
        <f>'Rottebeosztás 2014 Z'!E42</f>
        <v>16</v>
      </c>
      <c r="F30" s="29">
        <f>'Rottebeosztás 2014 Z'!F42</f>
        <v>18</v>
      </c>
      <c r="G30" s="29">
        <f>'Rottebeosztás 2014 Z'!G42</f>
        <v>17</v>
      </c>
      <c r="H30" s="29">
        <f>'Rottebeosztás 2014 Z'!H42</f>
        <v>18</v>
      </c>
      <c r="I30" s="84">
        <f t="shared" si="1"/>
        <v>83</v>
      </c>
      <c r="J30" s="24">
        <f>'Rottebeosztás 2014 Z'!J42</f>
        <v>17</v>
      </c>
      <c r="K30" s="93">
        <f t="shared" si="0"/>
        <v>183</v>
      </c>
      <c r="L30" s="2"/>
      <c r="M30" s="127"/>
    </row>
    <row r="31" spans="1:16" ht="13.5" thickBot="1">
      <c r="A31" s="1" t="s">
        <v>28</v>
      </c>
      <c r="B31" s="19" t="s">
        <v>159</v>
      </c>
      <c r="C31" s="20" t="s">
        <v>225</v>
      </c>
      <c r="D31" s="62">
        <f>'Rottebeosztás 2014 Z'!D44</f>
        <v>15</v>
      </c>
      <c r="E31" s="32">
        <f>'Rottebeosztás 2014 Z'!E44</f>
        <v>13</v>
      </c>
      <c r="F31" s="32">
        <f>'Rottebeosztás 2014 Z'!F44</f>
        <v>16</v>
      </c>
      <c r="G31" s="32">
        <f>'Rottebeosztás 2014 Z'!G44</f>
        <v>15</v>
      </c>
      <c r="H31" s="32">
        <f>'Rottebeosztás 2014 Z'!H44</f>
        <v>15</v>
      </c>
      <c r="I31" s="86">
        <f t="shared" si="1"/>
        <v>74</v>
      </c>
      <c r="J31" s="25">
        <f>'Rottebeosztás 2014 Z'!J44</f>
        <v>43</v>
      </c>
      <c r="K31" s="94">
        <f t="shared" si="0"/>
        <v>191</v>
      </c>
      <c r="L31" s="2"/>
      <c r="M31" s="128"/>
    </row>
    <row r="32" spans="1:16" ht="13.5" thickTop="1">
      <c r="A32" s="1" t="s">
        <v>29</v>
      </c>
      <c r="B32" s="21" t="s">
        <v>161</v>
      </c>
      <c r="C32" s="22" t="s">
        <v>217</v>
      </c>
      <c r="D32" s="60">
        <f>'Rottebeosztás 2014 Z'!D46</f>
        <v>16</v>
      </c>
      <c r="E32" s="47">
        <f>'Rottebeosztás 2014 Z'!E46</f>
        <v>16</v>
      </c>
      <c r="F32" s="47">
        <f>'Rottebeosztás 2014 Z'!F46</f>
        <v>18</v>
      </c>
      <c r="G32" s="47">
        <f>'Rottebeosztás 2014 Z'!G46</f>
        <v>16</v>
      </c>
      <c r="H32" s="47">
        <f>'Rottebeosztás 2014 Z'!H46</f>
        <v>17</v>
      </c>
      <c r="I32" s="88">
        <f t="shared" si="1"/>
        <v>83</v>
      </c>
      <c r="J32" s="63">
        <f>'Rottebeosztás 2014 Z'!J46</f>
        <v>20</v>
      </c>
      <c r="K32" s="96">
        <f t="shared" si="0"/>
        <v>186</v>
      </c>
      <c r="L32" s="2">
        <v>8</v>
      </c>
      <c r="M32" s="126">
        <f>SUM(K32:K35)</f>
        <v>757</v>
      </c>
    </row>
    <row r="33" spans="1:13">
      <c r="A33" s="1" t="s">
        <v>30</v>
      </c>
      <c r="B33" s="16" t="s">
        <v>162</v>
      </c>
      <c r="C33" s="11" t="s">
        <v>217</v>
      </c>
      <c r="D33" s="75">
        <f>'Rottebeosztás 2014 Z'!D47</f>
        <v>14</v>
      </c>
      <c r="E33" s="29">
        <f>'Rottebeosztás 2014 Z'!E47</f>
        <v>14</v>
      </c>
      <c r="F33" s="29">
        <f>'Rottebeosztás 2014 Z'!F47</f>
        <v>14</v>
      </c>
      <c r="G33" s="29">
        <f>'Rottebeosztás 2014 Z'!G47</f>
        <v>15</v>
      </c>
      <c r="H33" s="29">
        <f>'Rottebeosztás 2014 Z'!H47</f>
        <v>15</v>
      </c>
      <c r="I33" s="89">
        <f t="shared" si="1"/>
        <v>72</v>
      </c>
      <c r="J33" s="64">
        <f>'Rottebeosztás 2014 Z'!J47</f>
        <v>42</v>
      </c>
      <c r="K33" s="87">
        <f t="shared" si="0"/>
        <v>186</v>
      </c>
      <c r="L33" s="2"/>
      <c r="M33" s="127"/>
    </row>
    <row r="34" spans="1:13">
      <c r="A34" s="1" t="s">
        <v>31</v>
      </c>
      <c r="B34" s="16" t="s">
        <v>163</v>
      </c>
      <c r="C34" s="11" t="s">
        <v>217</v>
      </c>
      <c r="D34" s="75">
        <f>'Rottebeosztás 2014 Z'!D48</f>
        <v>14</v>
      </c>
      <c r="E34" s="29">
        <f>'Rottebeosztás 2014 Z'!E48</f>
        <v>17</v>
      </c>
      <c r="F34" s="29">
        <f>'Rottebeosztás 2014 Z'!F48</f>
        <v>18</v>
      </c>
      <c r="G34" s="29">
        <f>'Rottebeosztás 2014 Z'!G48</f>
        <v>15</v>
      </c>
      <c r="H34" s="29">
        <f>'Rottebeosztás 2014 Z'!H48</f>
        <v>19</v>
      </c>
      <c r="I34" s="89">
        <f t="shared" si="1"/>
        <v>83</v>
      </c>
      <c r="J34" s="64">
        <f>'Rottebeosztás 2014 Z'!J48</f>
        <v>35</v>
      </c>
      <c r="K34" s="87">
        <f t="shared" si="0"/>
        <v>201</v>
      </c>
      <c r="L34" s="2"/>
      <c r="M34" s="127"/>
    </row>
    <row r="35" spans="1:13" ht="13.5" thickBot="1">
      <c r="A35" s="1" t="s">
        <v>32</v>
      </c>
      <c r="B35" s="19" t="s">
        <v>164</v>
      </c>
      <c r="C35" s="20" t="s">
        <v>217</v>
      </c>
      <c r="D35" s="62">
        <f>'Rottebeosztás 2014 Z'!D49</f>
        <v>14</v>
      </c>
      <c r="E35" s="32">
        <f>'Rottebeosztás 2014 Z'!E49</f>
        <v>13</v>
      </c>
      <c r="F35" s="32">
        <f>'Rottebeosztás 2014 Z'!F49</f>
        <v>13</v>
      </c>
      <c r="G35" s="32">
        <f>'Rottebeosztás 2014 Z'!G49</f>
        <v>16</v>
      </c>
      <c r="H35" s="32">
        <f>'Rottebeosztás 2014 Z'!H49</f>
        <v>18</v>
      </c>
      <c r="I35" s="90">
        <f t="shared" si="1"/>
        <v>74</v>
      </c>
      <c r="J35" s="65">
        <f>'Rottebeosztás 2014 Z'!J49</f>
        <v>36</v>
      </c>
      <c r="K35" s="91">
        <f t="shared" si="0"/>
        <v>184</v>
      </c>
      <c r="L35" s="2"/>
      <c r="M35" s="128"/>
    </row>
    <row r="36" spans="1:13" ht="13.5" thickTop="1">
      <c r="A36" s="1" t="s">
        <v>33</v>
      </c>
      <c r="B36" s="21" t="s">
        <v>165</v>
      </c>
      <c r="C36" s="22" t="s">
        <v>227</v>
      </c>
      <c r="D36" s="47">
        <f>'Rottebeosztás 2014 Z'!D50</f>
        <v>18</v>
      </c>
      <c r="E36" s="47">
        <f>'Rottebeosztás 2014 Z'!E50</f>
        <v>16</v>
      </c>
      <c r="F36" s="47">
        <f>'Rottebeosztás 2014 Z'!F50</f>
        <v>16</v>
      </c>
      <c r="G36" s="47">
        <f>'Rottebeosztás 2014 Z'!G50</f>
        <v>15</v>
      </c>
      <c r="H36" s="47">
        <f>'Rottebeosztás 2014 Z'!H50</f>
        <v>17</v>
      </c>
      <c r="I36" s="41">
        <f t="shared" si="1"/>
        <v>82</v>
      </c>
      <c r="J36" s="49">
        <f>'Rottebeosztás 2014 Z'!J50</f>
        <v>27</v>
      </c>
      <c r="K36" s="92">
        <f t="shared" si="0"/>
        <v>191</v>
      </c>
      <c r="L36" s="2">
        <v>9</v>
      </c>
      <c r="M36" s="126">
        <f>SUM(K36:K39)</f>
        <v>729</v>
      </c>
    </row>
    <row r="37" spans="1:13">
      <c r="A37" s="1" t="s">
        <v>34</v>
      </c>
      <c r="B37" s="16" t="s">
        <v>176</v>
      </c>
      <c r="C37" s="11" t="s">
        <v>227</v>
      </c>
      <c r="D37" s="29">
        <f>'Rottebeosztás 2014 Z'!D62</f>
        <v>15</v>
      </c>
      <c r="E37" s="29">
        <f>'Rottebeosztás 2014 Z'!E62</f>
        <v>11</v>
      </c>
      <c r="F37" s="29">
        <f>'Rottebeosztás 2014 Z'!F62</f>
        <v>16</v>
      </c>
      <c r="G37" s="29">
        <f>'Rottebeosztás 2014 Z'!G62</f>
        <v>12</v>
      </c>
      <c r="H37" s="29">
        <f>'Rottebeosztás 2014 Z'!H62</f>
        <v>15</v>
      </c>
      <c r="I37" s="84">
        <f t="shared" si="1"/>
        <v>69</v>
      </c>
      <c r="J37" s="24">
        <v>23</v>
      </c>
      <c r="K37" s="93">
        <f t="shared" si="0"/>
        <v>161</v>
      </c>
      <c r="L37" s="2"/>
      <c r="M37" s="127"/>
    </row>
    <row r="38" spans="1:13">
      <c r="A38" s="1" t="s">
        <v>35</v>
      </c>
      <c r="B38" s="16" t="s">
        <v>182</v>
      </c>
      <c r="C38" s="11" t="s">
        <v>227</v>
      </c>
      <c r="D38" s="29">
        <f>'Rottebeosztás 2014 Z'!D68</f>
        <v>17</v>
      </c>
      <c r="E38" s="29">
        <f>'Rottebeosztás 2014 Z'!E68</f>
        <v>14</v>
      </c>
      <c r="F38" s="29">
        <f>'Rottebeosztás 2014 Z'!F68</f>
        <v>13</v>
      </c>
      <c r="G38" s="29">
        <f>'Rottebeosztás 2014 Z'!G68</f>
        <v>14</v>
      </c>
      <c r="H38" s="29">
        <f>'Rottebeosztás 2014 Z'!H68</f>
        <v>16</v>
      </c>
      <c r="I38" s="84">
        <f t="shared" si="1"/>
        <v>74</v>
      </c>
      <c r="J38" s="24">
        <f>'Rottebeosztás 2014 Z'!J68</f>
        <v>41</v>
      </c>
      <c r="K38" s="93">
        <f t="shared" si="0"/>
        <v>189</v>
      </c>
      <c r="L38" s="2"/>
      <c r="M38" s="127"/>
    </row>
    <row r="39" spans="1:13" ht="13.5" thickBot="1">
      <c r="A39" s="1" t="s">
        <v>36</v>
      </c>
      <c r="B39" s="19" t="s">
        <v>194</v>
      </c>
      <c r="C39" s="20" t="s">
        <v>227</v>
      </c>
      <c r="D39" s="32">
        <f>'Rottebeosztás 2014 Z'!D80</f>
        <v>15</v>
      </c>
      <c r="E39" s="32">
        <f>'Rottebeosztás 2014 Z'!E80</f>
        <v>13</v>
      </c>
      <c r="F39" s="32">
        <f>'Rottebeosztás 2014 Z'!F80</f>
        <v>17</v>
      </c>
      <c r="G39" s="32">
        <f>'Rottebeosztás 2014 Z'!G80</f>
        <v>14</v>
      </c>
      <c r="H39" s="32">
        <f>'Rottebeosztás 2014 Z'!H80</f>
        <v>14</v>
      </c>
      <c r="I39" s="86">
        <f t="shared" si="1"/>
        <v>73</v>
      </c>
      <c r="J39" s="25">
        <f>'Rottebeosztás 2014 Z'!J80</f>
        <v>42</v>
      </c>
      <c r="K39" s="94">
        <f t="shared" si="0"/>
        <v>188</v>
      </c>
      <c r="L39" s="2"/>
      <c r="M39" s="128"/>
    </row>
    <row r="40" spans="1:13" ht="13.5" thickTop="1">
      <c r="A40" s="1" t="s">
        <v>37</v>
      </c>
      <c r="B40" s="21" t="s">
        <v>166</v>
      </c>
      <c r="C40" s="22" t="s">
        <v>227</v>
      </c>
      <c r="D40" s="47">
        <f>'Rottebeosztás 2014 Z'!D51</f>
        <v>11</v>
      </c>
      <c r="E40" s="47">
        <f>'Rottebeosztás 2014 Z'!E51</f>
        <v>9</v>
      </c>
      <c r="F40" s="47">
        <f>'Rottebeosztás 2014 Z'!F51</f>
        <v>10</v>
      </c>
      <c r="G40" s="47">
        <f>'Rottebeosztás 2014 Z'!G51</f>
        <v>15</v>
      </c>
      <c r="H40" s="47">
        <f>'Rottebeosztás 2014 Z'!H51</f>
        <v>12</v>
      </c>
      <c r="I40" s="88">
        <f t="shared" si="1"/>
        <v>57</v>
      </c>
      <c r="J40" s="49">
        <f>'Rottebeosztás 2014 Z'!J51</f>
        <v>39</v>
      </c>
      <c r="K40" s="96">
        <f t="shared" si="0"/>
        <v>153</v>
      </c>
      <c r="L40" s="2">
        <v>10</v>
      </c>
      <c r="M40" s="126">
        <f>SUM(K40:K43)</f>
        <v>578</v>
      </c>
    </row>
    <row r="41" spans="1:13">
      <c r="A41" s="1" t="s">
        <v>38</v>
      </c>
      <c r="B41" s="16" t="s">
        <v>177</v>
      </c>
      <c r="C41" s="11" t="s">
        <v>227</v>
      </c>
      <c r="D41" s="29">
        <f>'Rottebeosztás 2014 Z'!D63</f>
        <v>13</v>
      </c>
      <c r="E41" s="29">
        <f>'Rottebeosztás 2014 Z'!E63</f>
        <v>5</v>
      </c>
      <c r="F41" s="29">
        <f>'Rottebeosztás 2014 Z'!F63</f>
        <v>6</v>
      </c>
      <c r="G41" s="29">
        <f>'Rottebeosztás 2014 Z'!G63</f>
        <v>4</v>
      </c>
      <c r="H41" s="29">
        <f>'Rottebeosztás 2014 Z'!H63</f>
        <v>10</v>
      </c>
      <c r="I41" s="89">
        <f t="shared" si="1"/>
        <v>38</v>
      </c>
      <c r="J41" s="24">
        <v>51</v>
      </c>
      <c r="K41" s="87">
        <f t="shared" si="0"/>
        <v>127</v>
      </c>
      <c r="L41" s="2"/>
      <c r="M41" s="127"/>
    </row>
    <row r="42" spans="1:13">
      <c r="A42" s="1" t="s">
        <v>39</v>
      </c>
      <c r="B42" s="16" t="s">
        <v>183</v>
      </c>
      <c r="C42" s="11" t="s">
        <v>227</v>
      </c>
      <c r="D42" s="29">
        <f>'Rottebeosztás 2014 Z'!D69</f>
        <v>15</v>
      </c>
      <c r="E42" s="29">
        <f>'Rottebeosztás 2014 Z'!E69</f>
        <v>8</v>
      </c>
      <c r="F42" s="29">
        <f>'Rottebeosztás 2014 Z'!F69</f>
        <v>13</v>
      </c>
      <c r="G42" s="29">
        <f>'Rottebeosztás 2014 Z'!G69</f>
        <v>9</v>
      </c>
      <c r="H42" s="29">
        <f>'Rottebeosztás 2014 Z'!H69</f>
        <v>16</v>
      </c>
      <c r="I42" s="89">
        <f t="shared" si="1"/>
        <v>61</v>
      </c>
      <c r="J42" s="24">
        <f>'Rottebeosztás 2014 Z'!J69</f>
        <v>50</v>
      </c>
      <c r="K42" s="87">
        <f t="shared" si="0"/>
        <v>172</v>
      </c>
      <c r="L42" s="2"/>
      <c r="M42" s="127"/>
    </row>
    <row r="43" spans="1:13" ht="13.5" thickBot="1">
      <c r="A43" s="1" t="s">
        <v>40</v>
      </c>
      <c r="B43" s="19" t="s">
        <v>218</v>
      </c>
      <c r="C43" s="20" t="s">
        <v>227</v>
      </c>
      <c r="D43" s="32">
        <f>'Rottebeosztás 2014 Z'!D81</f>
        <v>5</v>
      </c>
      <c r="E43" s="32">
        <f>'Rottebeosztás 2014 Z'!E81</f>
        <v>7</v>
      </c>
      <c r="F43" s="32">
        <f>'Rottebeosztás 2014 Z'!F81</f>
        <v>9</v>
      </c>
      <c r="G43" s="32">
        <f>'Rottebeosztás 2014 Z'!G81</f>
        <v>6</v>
      </c>
      <c r="H43" s="32">
        <f>'Rottebeosztás 2014 Z'!H81</f>
        <v>10</v>
      </c>
      <c r="I43" s="90">
        <f t="shared" si="1"/>
        <v>37</v>
      </c>
      <c r="J43" s="25">
        <f>'Rottebeosztás 2014 Z'!J81</f>
        <v>52</v>
      </c>
      <c r="K43" s="91">
        <f t="shared" si="0"/>
        <v>126</v>
      </c>
      <c r="L43" s="2"/>
      <c r="M43" s="128"/>
    </row>
    <row r="44" spans="1:13" ht="13.5" thickTop="1">
      <c r="A44" s="1" t="s">
        <v>41</v>
      </c>
      <c r="B44" s="105" t="s">
        <v>178</v>
      </c>
      <c r="C44" s="106" t="s">
        <v>226</v>
      </c>
      <c r="D44" s="76">
        <f>'Rottebeosztás 2014 Z'!D64</f>
        <v>9</v>
      </c>
      <c r="E44" s="76">
        <f>'Rottebeosztás 2014 Z'!E64</f>
        <v>9</v>
      </c>
      <c r="F44" s="76">
        <f>'Rottebeosztás 2014 Z'!F64</f>
        <v>14</v>
      </c>
      <c r="G44" s="76">
        <f>'Rottebeosztás 2014 Z'!G64</f>
        <v>12</v>
      </c>
      <c r="H44" s="76">
        <f>'Rottebeosztás 2014 Z'!H64</f>
        <v>17</v>
      </c>
      <c r="I44" s="107">
        <f t="shared" si="1"/>
        <v>61</v>
      </c>
      <c r="J44" s="63">
        <f>'Rottebeosztás 2014 Z'!J64</f>
        <v>31</v>
      </c>
      <c r="K44" s="100">
        <f t="shared" si="0"/>
        <v>153</v>
      </c>
      <c r="L44" s="2">
        <v>11</v>
      </c>
      <c r="M44" s="126">
        <f>SUM(K44:K47)</f>
        <v>583</v>
      </c>
    </row>
    <row r="45" spans="1:13">
      <c r="A45" s="1" t="s">
        <v>42</v>
      </c>
      <c r="B45" s="16" t="s">
        <v>179</v>
      </c>
      <c r="C45" s="11" t="s">
        <v>226</v>
      </c>
      <c r="D45" s="77">
        <f>'Rottebeosztás 2014 Z'!D65</f>
        <v>16</v>
      </c>
      <c r="E45" s="78">
        <f>'Rottebeosztás 2014 Z'!E65</f>
        <v>9</v>
      </c>
      <c r="F45" s="78">
        <f>'Rottebeosztás 2014 Z'!F65</f>
        <v>15</v>
      </c>
      <c r="G45" s="78">
        <f>'Rottebeosztás 2014 Z'!G65</f>
        <v>12</v>
      </c>
      <c r="H45" s="79">
        <f>'Rottebeosztás 2014 Z'!H65</f>
        <v>14</v>
      </c>
      <c r="I45" s="84">
        <f t="shared" si="1"/>
        <v>66</v>
      </c>
      <c r="J45" s="64">
        <f>'Rottebeosztás 2014 Z'!J65</f>
        <v>26</v>
      </c>
      <c r="K45" s="93">
        <f t="shared" si="0"/>
        <v>158</v>
      </c>
      <c r="L45" s="2"/>
      <c r="M45" s="127"/>
    </row>
    <row r="46" spans="1:13">
      <c r="A46" s="1" t="s">
        <v>43</v>
      </c>
      <c r="B46" s="16" t="s">
        <v>180</v>
      </c>
      <c r="C46" s="11" t="s">
        <v>226</v>
      </c>
      <c r="D46" s="77">
        <f>'Rottebeosztás 2014 Z'!D66</f>
        <v>11</v>
      </c>
      <c r="E46" s="78">
        <f>'Rottebeosztás 2014 Z'!E66</f>
        <v>12</v>
      </c>
      <c r="F46" s="78">
        <f>'Rottebeosztás 2014 Z'!F66</f>
        <v>9</v>
      </c>
      <c r="G46" s="78">
        <f>'Rottebeosztás 2014 Z'!G66</f>
        <v>8</v>
      </c>
      <c r="H46" s="79">
        <f>'Rottebeosztás 2014 Z'!H66</f>
        <v>13</v>
      </c>
      <c r="I46" s="84">
        <f t="shared" si="1"/>
        <v>53</v>
      </c>
      <c r="J46" s="64">
        <f>'Rottebeosztás 2014 Z'!J66</f>
        <v>38</v>
      </c>
      <c r="K46" s="93">
        <f t="shared" si="0"/>
        <v>144</v>
      </c>
      <c r="L46" s="2"/>
      <c r="M46" s="127"/>
    </row>
    <row r="47" spans="1:13" ht="13.5" thickBot="1">
      <c r="A47" s="1" t="s">
        <v>44</v>
      </c>
      <c r="B47" s="19" t="s">
        <v>181</v>
      </c>
      <c r="C47" s="20" t="s">
        <v>226</v>
      </c>
      <c r="D47" s="80">
        <f>'Rottebeosztás 2014 Z'!D67</f>
        <v>8</v>
      </c>
      <c r="E47" s="81">
        <f>'Rottebeosztás 2014 Z'!E67</f>
        <v>16</v>
      </c>
      <c r="F47" s="81">
        <f>'Rottebeosztás 2014 Z'!F67</f>
        <v>10</v>
      </c>
      <c r="G47" s="81">
        <f>'Rottebeosztás 2014 Z'!G67</f>
        <v>13</v>
      </c>
      <c r="H47" s="82">
        <f>'Rottebeosztás 2014 Z'!H67</f>
        <v>15</v>
      </c>
      <c r="I47" s="86">
        <f t="shared" si="1"/>
        <v>62</v>
      </c>
      <c r="J47" s="65">
        <f>'Rottebeosztás 2014 Z'!J67</f>
        <v>4</v>
      </c>
      <c r="K47" s="94">
        <f t="shared" si="0"/>
        <v>128</v>
      </c>
      <c r="L47" s="2"/>
      <c r="M47" s="128"/>
    </row>
    <row r="48" spans="1:13" ht="13.5" thickTop="1">
      <c r="A48" s="1" t="s">
        <v>45</v>
      </c>
      <c r="B48" s="21" t="s">
        <v>184</v>
      </c>
      <c r="C48" s="22" t="s">
        <v>214</v>
      </c>
      <c r="D48" s="60">
        <f>'Rottebeosztás 2014 Z'!D70</f>
        <v>17</v>
      </c>
      <c r="E48" s="47">
        <f>'Rottebeosztás 2014 Z'!E70</f>
        <v>11</v>
      </c>
      <c r="F48" s="47">
        <f>'Rottebeosztás 2014 Z'!F70</f>
        <v>11</v>
      </c>
      <c r="G48" s="47">
        <f>'Rottebeosztás 2014 Z'!G70</f>
        <v>16</v>
      </c>
      <c r="H48" s="47">
        <f>'Rottebeosztás 2014 Z'!H70</f>
        <v>14</v>
      </c>
      <c r="I48" s="88">
        <f t="shared" si="1"/>
        <v>69</v>
      </c>
      <c r="J48" s="63">
        <f>'Rottebeosztás 2014 Z'!J70</f>
        <v>37</v>
      </c>
      <c r="K48" s="96">
        <f t="shared" si="0"/>
        <v>175</v>
      </c>
      <c r="L48" s="2">
        <v>12</v>
      </c>
      <c r="M48" s="126">
        <f>SUM(K48:K51)</f>
        <v>762</v>
      </c>
    </row>
    <row r="49" spans="1:13">
      <c r="A49" s="1" t="s">
        <v>46</v>
      </c>
      <c r="B49" s="16" t="s">
        <v>185</v>
      </c>
      <c r="C49" s="11" t="s">
        <v>214</v>
      </c>
      <c r="D49" s="75">
        <f>'Rottebeosztás 2014 Z'!D71</f>
        <v>20</v>
      </c>
      <c r="E49" s="29">
        <f>'Rottebeosztás 2014 Z'!E71</f>
        <v>16</v>
      </c>
      <c r="F49" s="29">
        <f>'Rottebeosztás 2014 Z'!F71</f>
        <v>12</v>
      </c>
      <c r="G49" s="29">
        <f>'Rottebeosztás 2014 Z'!G71</f>
        <v>17</v>
      </c>
      <c r="H49" s="29">
        <f>'Rottebeosztás 2014 Z'!H71</f>
        <v>15</v>
      </c>
      <c r="I49" s="89">
        <f t="shared" si="1"/>
        <v>80</v>
      </c>
      <c r="J49" s="64">
        <f>'Rottebeosztás 2014 Z'!J71</f>
        <v>46</v>
      </c>
      <c r="K49" s="87">
        <f t="shared" si="0"/>
        <v>206</v>
      </c>
      <c r="L49" s="2"/>
      <c r="M49" s="127"/>
    </row>
    <row r="50" spans="1:13">
      <c r="A50" s="1" t="s">
        <v>51</v>
      </c>
      <c r="B50" s="16" t="s">
        <v>186</v>
      </c>
      <c r="C50" s="11" t="s">
        <v>214</v>
      </c>
      <c r="D50" s="75">
        <f>'Rottebeosztás 2014 Z'!D72</f>
        <v>13</v>
      </c>
      <c r="E50" s="29">
        <f>'Rottebeosztás 2014 Z'!E72</f>
        <v>15</v>
      </c>
      <c r="F50" s="29">
        <f>'Rottebeosztás 2014 Z'!F72</f>
        <v>18</v>
      </c>
      <c r="G50" s="29">
        <f>'Rottebeosztás 2014 Z'!G72</f>
        <v>15</v>
      </c>
      <c r="H50" s="29">
        <f>'Rottebeosztás 2014 Z'!H72</f>
        <v>15</v>
      </c>
      <c r="I50" s="89">
        <f t="shared" si="1"/>
        <v>76</v>
      </c>
      <c r="J50" s="64">
        <f>'Rottebeosztás 2014 Z'!J72</f>
        <v>38</v>
      </c>
      <c r="K50" s="87">
        <f t="shared" si="0"/>
        <v>190</v>
      </c>
      <c r="L50" s="2"/>
      <c r="M50" s="127"/>
    </row>
    <row r="51" spans="1:13" ht="13.5" thickBot="1">
      <c r="A51" s="1" t="s">
        <v>52</v>
      </c>
      <c r="B51" s="19" t="s">
        <v>187</v>
      </c>
      <c r="C51" s="20" t="s">
        <v>214</v>
      </c>
      <c r="D51" s="62">
        <f>'Rottebeosztás 2014 Z'!D73</f>
        <v>16</v>
      </c>
      <c r="E51" s="32">
        <f>'Rottebeosztás 2014 Z'!E73</f>
        <v>18</v>
      </c>
      <c r="F51" s="32">
        <f>'Rottebeosztás 2014 Z'!F73</f>
        <v>16</v>
      </c>
      <c r="G51" s="32">
        <f>'Rottebeosztás 2014 Z'!G73</f>
        <v>15</v>
      </c>
      <c r="H51" s="32">
        <f>'Rottebeosztás 2014 Z'!H73</f>
        <v>17</v>
      </c>
      <c r="I51" s="90">
        <f t="shared" si="1"/>
        <v>82</v>
      </c>
      <c r="J51" s="65">
        <f>'Rottebeosztás 2014 Z'!J73</f>
        <v>27</v>
      </c>
      <c r="K51" s="91">
        <f t="shared" si="0"/>
        <v>191</v>
      </c>
      <c r="L51" s="2"/>
      <c r="M51" s="128"/>
    </row>
    <row r="52" spans="1:13" ht="13.5" thickTop="1">
      <c r="A52" s="1" t="s">
        <v>53</v>
      </c>
      <c r="B52" s="21" t="s">
        <v>190</v>
      </c>
      <c r="C52" s="22" t="s">
        <v>229</v>
      </c>
      <c r="D52" s="60">
        <f>'Rottebeosztás 2014 Z'!D76</f>
        <v>13</v>
      </c>
      <c r="E52" s="47">
        <f>'Rottebeosztás 2014 Z'!E76</f>
        <v>15</v>
      </c>
      <c r="F52" s="47">
        <f>'Rottebeosztás 2014 Z'!F76</f>
        <v>11</v>
      </c>
      <c r="G52" s="47">
        <f>'Rottebeosztás 2014 Z'!G76</f>
        <v>18</v>
      </c>
      <c r="H52" s="47">
        <f>'Rottebeosztás 2014 Z'!H76</f>
        <v>14</v>
      </c>
      <c r="I52" s="41">
        <f t="shared" si="1"/>
        <v>71</v>
      </c>
      <c r="J52" s="63">
        <f>'Rottebeosztás 2014 Z'!J76</f>
        <v>31</v>
      </c>
      <c r="K52" s="92">
        <f t="shared" si="0"/>
        <v>173</v>
      </c>
      <c r="L52" s="2">
        <v>13</v>
      </c>
      <c r="M52" s="126">
        <f>SUM(K52:K55)</f>
        <v>614</v>
      </c>
    </row>
    <row r="53" spans="1:13">
      <c r="A53" s="1" t="s">
        <v>54</v>
      </c>
      <c r="B53" s="16" t="s">
        <v>191</v>
      </c>
      <c r="C53" s="11" t="s">
        <v>229</v>
      </c>
      <c r="D53" s="75">
        <f>'Rottebeosztás 2014 Z'!D77</f>
        <v>15</v>
      </c>
      <c r="E53" s="29">
        <f>'Rottebeosztás 2014 Z'!E77</f>
        <v>11</v>
      </c>
      <c r="F53" s="29">
        <f>'Rottebeosztás 2014 Z'!F77</f>
        <v>13</v>
      </c>
      <c r="G53" s="29">
        <f>'Rottebeosztás 2014 Z'!G77</f>
        <v>13</v>
      </c>
      <c r="H53" s="29">
        <f>'Rottebeosztás 2014 Z'!H77</f>
        <v>16</v>
      </c>
      <c r="I53" s="84">
        <f t="shared" si="1"/>
        <v>68</v>
      </c>
      <c r="J53" s="64">
        <f>'Rottebeosztás 2014 Z'!J77</f>
        <v>9</v>
      </c>
      <c r="K53" s="93">
        <f t="shared" si="0"/>
        <v>145</v>
      </c>
      <c r="L53" s="2"/>
      <c r="M53" s="127"/>
    </row>
    <row r="54" spans="1:13">
      <c r="A54" s="1" t="s">
        <v>55</v>
      </c>
      <c r="B54" s="16" t="s">
        <v>192</v>
      </c>
      <c r="C54" s="11" t="s">
        <v>229</v>
      </c>
      <c r="D54" s="75">
        <f>'Rottebeosztás 2014 Z'!D78</f>
        <v>15</v>
      </c>
      <c r="E54" s="29">
        <f>'Rottebeosztás 2014 Z'!E78</f>
        <v>14</v>
      </c>
      <c r="F54" s="29">
        <f>'Rottebeosztás 2014 Z'!F78</f>
        <v>14</v>
      </c>
      <c r="G54" s="29">
        <f>'Rottebeosztás 2014 Z'!G78</f>
        <v>14</v>
      </c>
      <c r="H54" s="29">
        <f>'Rottebeosztás 2014 Z'!H78</f>
        <v>11</v>
      </c>
      <c r="I54" s="84">
        <f t="shared" si="1"/>
        <v>68</v>
      </c>
      <c r="J54" s="64">
        <f>'Rottebeosztás 2014 Z'!J78</f>
        <v>27</v>
      </c>
      <c r="K54" s="93">
        <f t="shared" si="0"/>
        <v>163</v>
      </c>
      <c r="L54" s="2"/>
      <c r="M54" s="127"/>
    </row>
    <row r="55" spans="1:13" ht="13.5" thickBot="1">
      <c r="A55" s="1" t="s">
        <v>56</v>
      </c>
      <c r="B55" s="19" t="s">
        <v>193</v>
      </c>
      <c r="C55" s="20" t="s">
        <v>229</v>
      </c>
      <c r="D55" s="62">
        <f>'Rottebeosztás 2014 Z'!D79</f>
        <v>14</v>
      </c>
      <c r="E55" s="32">
        <f>'Rottebeosztás 2014 Z'!E79</f>
        <v>10</v>
      </c>
      <c r="F55" s="32">
        <f>'Rottebeosztás 2014 Z'!F79</f>
        <v>11</v>
      </c>
      <c r="G55" s="32">
        <f>'Rottebeosztás 2014 Z'!G79</f>
        <v>13</v>
      </c>
      <c r="H55" s="32">
        <f>'Rottebeosztás 2014 Z'!H79</f>
        <v>15</v>
      </c>
      <c r="I55" s="86">
        <f t="shared" si="1"/>
        <v>63</v>
      </c>
      <c r="J55" s="65">
        <f>'Rottebeosztás 2014 Z'!J79</f>
        <v>7</v>
      </c>
      <c r="K55" s="94">
        <f t="shared" si="0"/>
        <v>133</v>
      </c>
      <c r="L55" s="2"/>
      <c r="M55" s="128"/>
    </row>
    <row r="56" spans="1:13" ht="13.5" thickTop="1">
      <c r="A56" s="1" t="s">
        <v>57</v>
      </c>
      <c r="B56" s="21" t="s">
        <v>195</v>
      </c>
      <c r="C56" s="22" t="s">
        <v>230</v>
      </c>
      <c r="D56" s="60">
        <f>'Rottebeosztás 2014 Z'!D82</f>
        <v>19</v>
      </c>
      <c r="E56" s="47">
        <f>'Rottebeosztás 2014 Z'!E82</f>
        <v>15</v>
      </c>
      <c r="F56" s="47">
        <f>'Rottebeosztás 2014 Z'!F82</f>
        <v>17</v>
      </c>
      <c r="G56" s="47">
        <f>'Rottebeosztás 2014 Z'!G82</f>
        <v>15</v>
      </c>
      <c r="H56" s="47">
        <f>'Rottebeosztás 2014 Z'!H82</f>
        <v>14</v>
      </c>
      <c r="I56" s="88">
        <f t="shared" si="1"/>
        <v>80</v>
      </c>
      <c r="J56" s="49">
        <f>'Rottebeosztás 2014 Z'!J82</f>
        <v>45</v>
      </c>
      <c r="K56" s="92">
        <f t="shared" si="0"/>
        <v>205</v>
      </c>
      <c r="L56" s="2">
        <v>14</v>
      </c>
      <c r="M56" s="126">
        <f>SUM(K56:K59)</f>
        <v>734</v>
      </c>
    </row>
    <row r="57" spans="1:13">
      <c r="A57" s="1" t="s">
        <v>58</v>
      </c>
      <c r="B57" s="16" t="s">
        <v>196</v>
      </c>
      <c r="C57" s="11" t="s">
        <v>230</v>
      </c>
      <c r="D57" s="75">
        <f>'Rottebeosztás 2014 Z'!D83</f>
        <v>15</v>
      </c>
      <c r="E57" s="29">
        <f>'Rottebeosztás 2014 Z'!E83</f>
        <v>13</v>
      </c>
      <c r="F57" s="29">
        <f>'Rottebeosztás 2014 Z'!F83</f>
        <v>12</v>
      </c>
      <c r="G57" s="29">
        <f>'Rottebeosztás 2014 Z'!G83</f>
        <v>18</v>
      </c>
      <c r="H57" s="29">
        <f>'Rottebeosztás 2014 Z'!H83</f>
        <v>17</v>
      </c>
      <c r="I57" s="89">
        <f t="shared" si="1"/>
        <v>75</v>
      </c>
      <c r="J57" s="24">
        <f>'Rottebeosztás 2014 Z'!J83</f>
        <v>24</v>
      </c>
      <c r="K57" s="93">
        <f t="shared" si="0"/>
        <v>174</v>
      </c>
      <c r="L57" s="2"/>
      <c r="M57" s="127"/>
    </row>
    <row r="58" spans="1:13">
      <c r="A58" s="1" t="s">
        <v>59</v>
      </c>
      <c r="B58" s="16" t="s">
        <v>197</v>
      </c>
      <c r="C58" s="11" t="s">
        <v>230</v>
      </c>
      <c r="D58" s="75">
        <f>'Rottebeosztás 2014 Z'!D84</f>
        <v>13</v>
      </c>
      <c r="E58" s="29">
        <f>'Rottebeosztás 2014 Z'!E84</f>
        <v>15</v>
      </c>
      <c r="F58" s="29">
        <f>'Rottebeosztás 2014 Z'!F84</f>
        <v>14</v>
      </c>
      <c r="G58" s="29">
        <f>'Rottebeosztás 2014 Z'!G84</f>
        <v>13</v>
      </c>
      <c r="H58" s="29">
        <f>'Rottebeosztás 2014 Z'!H84</f>
        <v>16</v>
      </c>
      <c r="I58" s="89">
        <f t="shared" si="1"/>
        <v>71</v>
      </c>
      <c r="J58" s="24">
        <f>'Rottebeosztás 2014 Z'!J84</f>
        <v>29</v>
      </c>
      <c r="K58" s="93">
        <f t="shared" si="0"/>
        <v>171</v>
      </c>
      <c r="L58" s="2"/>
      <c r="M58" s="127"/>
    </row>
    <row r="59" spans="1:13" ht="13.5" thickBot="1">
      <c r="A59" s="1" t="s">
        <v>60</v>
      </c>
      <c r="B59" s="19" t="s">
        <v>198</v>
      </c>
      <c r="C59" s="20" t="s">
        <v>230</v>
      </c>
      <c r="D59" s="62">
        <f>'Rottebeosztás 2014 Z'!D85</f>
        <v>14</v>
      </c>
      <c r="E59" s="32">
        <f>'Rottebeosztás 2014 Z'!E85</f>
        <v>15</v>
      </c>
      <c r="F59" s="32">
        <f>'Rottebeosztás 2014 Z'!F85</f>
        <v>12</v>
      </c>
      <c r="G59" s="32">
        <f>'Rottebeosztás 2014 Z'!G85</f>
        <v>13</v>
      </c>
      <c r="H59" s="32">
        <f>'Rottebeosztás 2014 Z'!H85</f>
        <v>16</v>
      </c>
      <c r="I59" s="90">
        <f t="shared" si="1"/>
        <v>70</v>
      </c>
      <c r="J59" s="25">
        <f>'Rottebeosztás 2014 Z'!J85</f>
        <v>44</v>
      </c>
      <c r="K59" s="94">
        <f t="shared" si="0"/>
        <v>184</v>
      </c>
      <c r="L59" s="2"/>
      <c r="M59" s="128"/>
    </row>
    <row r="60" spans="1:13" ht="13.5" thickTop="1">
      <c r="A60" s="1" t="s">
        <v>61</v>
      </c>
      <c r="B60" s="17" t="s">
        <v>167</v>
      </c>
      <c r="C60" s="18" t="s">
        <v>212</v>
      </c>
      <c r="D60" s="35">
        <f>'Rottebeosztás 2014 Z'!D52</f>
        <v>15</v>
      </c>
      <c r="E60" s="35">
        <f>'Rottebeosztás 2014 Z'!E52</f>
        <v>10</v>
      </c>
      <c r="F60" s="35">
        <f>'Rottebeosztás 2014 Z'!F52</f>
        <v>14</v>
      </c>
      <c r="G60" s="35">
        <f>'Rottebeosztás 2014 Z'!G52</f>
        <v>14</v>
      </c>
      <c r="H60" s="35">
        <f>'Rottebeosztás 2014 Z'!H52</f>
        <v>14</v>
      </c>
      <c r="I60" s="88">
        <f t="shared" si="1"/>
        <v>67</v>
      </c>
      <c r="J60" s="26">
        <f>'Rottebeosztás 2014 Z'!J52</f>
        <v>0</v>
      </c>
      <c r="K60" s="92">
        <f t="shared" si="0"/>
        <v>134</v>
      </c>
      <c r="L60" s="2">
        <v>15</v>
      </c>
      <c r="M60" s="126">
        <f>SUM(K60:K63)</f>
        <v>560</v>
      </c>
    </row>
    <row r="61" spans="1:13">
      <c r="A61" s="1" t="s">
        <v>62</v>
      </c>
      <c r="B61" s="16" t="s">
        <v>168</v>
      </c>
      <c r="C61" s="11" t="s">
        <v>212</v>
      </c>
      <c r="D61" s="35">
        <f>'Rottebeosztás 2014 Z'!D53</f>
        <v>14</v>
      </c>
      <c r="E61" s="35">
        <f>'Rottebeosztás 2014 Z'!E53</f>
        <v>11</v>
      </c>
      <c r="F61" s="35">
        <f>'Rottebeosztás 2014 Z'!F53</f>
        <v>14</v>
      </c>
      <c r="G61" s="35">
        <f>'Rottebeosztás 2014 Z'!G53</f>
        <v>14</v>
      </c>
      <c r="H61" s="35">
        <f>'Rottebeosztás 2014 Z'!H53</f>
        <v>16</v>
      </c>
      <c r="I61" s="89">
        <f t="shared" si="1"/>
        <v>69</v>
      </c>
      <c r="J61" s="26">
        <f>'Rottebeosztás 2014 Z'!J53</f>
        <v>6</v>
      </c>
      <c r="K61" s="93">
        <f t="shared" si="0"/>
        <v>144</v>
      </c>
      <c r="L61" s="2"/>
      <c r="M61" s="127"/>
    </row>
    <row r="62" spans="1:13">
      <c r="A62" s="1" t="s">
        <v>63</v>
      </c>
      <c r="B62" s="16" t="s">
        <v>213</v>
      </c>
      <c r="C62" s="11" t="s">
        <v>212</v>
      </c>
      <c r="D62" s="35">
        <f>'Rottebeosztás 2014 Z'!D54</f>
        <v>9</v>
      </c>
      <c r="E62" s="35">
        <f>'Rottebeosztás 2014 Z'!E54</f>
        <v>13</v>
      </c>
      <c r="F62" s="35">
        <f>'Rottebeosztás 2014 Z'!F54</f>
        <v>12</v>
      </c>
      <c r="G62" s="35">
        <f>'Rottebeosztás 2014 Z'!G54</f>
        <v>10</v>
      </c>
      <c r="H62" s="35">
        <f>'Rottebeosztás 2014 Z'!H54</f>
        <v>14</v>
      </c>
      <c r="I62" s="89">
        <f t="shared" si="1"/>
        <v>58</v>
      </c>
      <c r="J62" s="26">
        <f>'Rottebeosztás 2014 Z'!J54</f>
        <v>18</v>
      </c>
      <c r="K62" s="93">
        <f t="shared" si="0"/>
        <v>134</v>
      </c>
      <c r="L62" s="2"/>
      <c r="M62" s="127"/>
    </row>
    <row r="63" spans="1:13" ht="13.5" thickBot="1">
      <c r="A63" s="1" t="s">
        <v>64</v>
      </c>
      <c r="B63" s="56" t="s">
        <v>169</v>
      </c>
      <c r="C63" s="57" t="s">
        <v>212</v>
      </c>
      <c r="D63" s="104">
        <f>'Rottebeosztás 2014 Z'!D55</f>
        <v>14</v>
      </c>
      <c r="E63" s="104">
        <f>'Rottebeosztás 2014 Z'!E55</f>
        <v>13</v>
      </c>
      <c r="F63" s="104">
        <f>'Rottebeosztás 2014 Z'!F55</f>
        <v>14</v>
      </c>
      <c r="G63" s="104">
        <f>'Rottebeosztás 2014 Z'!G55</f>
        <v>13</v>
      </c>
      <c r="H63" s="104">
        <f>'Rottebeosztás 2014 Z'!H55</f>
        <v>15</v>
      </c>
      <c r="I63" s="90">
        <f t="shared" si="1"/>
        <v>69</v>
      </c>
      <c r="J63" s="102">
        <f>'Rottebeosztás 2014 Z'!J55</f>
        <v>10</v>
      </c>
      <c r="K63" s="94">
        <f t="shared" si="0"/>
        <v>148</v>
      </c>
      <c r="L63" s="2"/>
      <c r="M63" s="128"/>
    </row>
    <row r="64" spans="1:13" ht="13.5" thickTop="1">
      <c r="A64" s="1" t="s">
        <v>65</v>
      </c>
      <c r="B64" s="21" t="s">
        <v>172</v>
      </c>
      <c r="C64" s="22" t="s">
        <v>215</v>
      </c>
      <c r="D64" s="47">
        <f>'Rottebeosztás 2014 Z'!D58</f>
        <v>9</v>
      </c>
      <c r="E64" s="47">
        <f>'Rottebeosztás 2014 Z'!E58</f>
        <v>13</v>
      </c>
      <c r="F64" s="47">
        <f>'Rottebeosztás 2014 Z'!F58</f>
        <v>8</v>
      </c>
      <c r="G64" s="47">
        <f>'Rottebeosztás 2014 Z'!G58</f>
        <v>13</v>
      </c>
      <c r="H64" s="47">
        <f>'Rottebeosztás 2014 Z'!H58</f>
        <v>16</v>
      </c>
      <c r="I64" s="88">
        <f t="shared" si="1"/>
        <v>59</v>
      </c>
      <c r="J64" s="63">
        <f>'Rottebeosztás 2014 Z'!J58</f>
        <v>24</v>
      </c>
      <c r="K64" s="92">
        <f t="shared" si="0"/>
        <v>142</v>
      </c>
      <c r="L64" s="2">
        <v>16</v>
      </c>
      <c r="M64" s="126">
        <f>SUM(K64:K67)</f>
        <v>600</v>
      </c>
    </row>
    <row r="65" spans="1:13">
      <c r="A65" s="1" t="s">
        <v>66</v>
      </c>
      <c r="B65" s="16" t="s">
        <v>173</v>
      </c>
      <c r="C65" s="11" t="s">
        <v>215</v>
      </c>
      <c r="D65" s="29">
        <f>'Rottebeosztás 2014 Z'!D59</f>
        <v>11</v>
      </c>
      <c r="E65" s="29">
        <f>'Rottebeosztás 2014 Z'!E59</f>
        <v>7</v>
      </c>
      <c r="F65" s="29">
        <f>'Rottebeosztás 2014 Z'!F59</f>
        <v>5</v>
      </c>
      <c r="G65" s="29">
        <f>'Rottebeosztás 2014 Z'!G59</f>
        <v>5</v>
      </c>
      <c r="H65" s="29">
        <f>'Rottebeosztás 2014 Z'!H59</f>
        <v>14</v>
      </c>
      <c r="I65" s="89">
        <f t="shared" si="1"/>
        <v>42</v>
      </c>
      <c r="J65" s="95">
        <f>'Rottebeosztás 2014 Z'!J59</f>
        <v>40</v>
      </c>
      <c r="K65" s="93">
        <f t="shared" si="0"/>
        <v>124</v>
      </c>
      <c r="L65" s="2"/>
      <c r="M65" s="127"/>
    </row>
    <row r="66" spans="1:13">
      <c r="A66" s="1" t="s">
        <v>67</v>
      </c>
      <c r="B66" s="16" t="s">
        <v>174</v>
      </c>
      <c r="C66" s="11" t="s">
        <v>215</v>
      </c>
      <c r="D66" s="29">
        <f>'Rottebeosztás 2014 Z'!D60</f>
        <v>14</v>
      </c>
      <c r="E66" s="29">
        <f>'Rottebeosztás 2014 Z'!E60</f>
        <v>14</v>
      </c>
      <c r="F66" s="29">
        <f>'Rottebeosztás 2014 Z'!F60</f>
        <v>17</v>
      </c>
      <c r="G66" s="29">
        <f>'Rottebeosztás 2014 Z'!G60</f>
        <v>17</v>
      </c>
      <c r="H66" s="29">
        <f>'Rottebeosztás 2014 Z'!H60</f>
        <v>19</v>
      </c>
      <c r="I66" s="89">
        <f t="shared" si="1"/>
        <v>81</v>
      </c>
      <c r="J66" s="95">
        <f>'Rottebeosztás 2014 Z'!J60</f>
        <v>26</v>
      </c>
      <c r="K66" s="93">
        <f t="shared" si="0"/>
        <v>188</v>
      </c>
      <c r="L66" s="2"/>
      <c r="M66" s="127"/>
    </row>
    <row r="67" spans="1:13" ht="13.5" thickBot="1">
      <c r="A67" s="1" t="s">
        <v>68</v>
      </c>
      <c r="B67" s="19" t="s">
        <v>175</v>
      </c>
      <c r="C67" s="20" t="s">
        <v>215</v>
      </c>
      <c r="D67" s="32">
        <f>'Rottebeosztás 2014 Z'!D61</f>
        <v>12</v>
      </c>
      <c r="E67" s="32">
        <f>'Rottebeosztás 2014 Z'!E61</f>
        <v>6</v>
      </c>
      <c r="F67" s="32">
        <f>'Rottebeosztás 2014 Z'!F61</f>
        <v>10</v>
      </c>
      <c r="G67" s="32">
        <f>'Rottebeosztás 2014 Z'!G61</f>
        <v>10</v>
      </c>
      <c r="H67" s="32">
        <f>'Rottebeosztás 2014 Z'!H61</f>
        <v>17</v>
      </c>
      <c r="I67" s="90">
        <f t="shared" si="1"/>
        <v>55</v>
      </c>
      <c r="J67" s="103">
        <f>'Rottebeosztás 2014 Z'!J61</f>
        <v>36</v>
      </c>
      <c r="K67" s="94">
        <f t="shared" si="0"/>
        <v>146</v>
      </c>
      <c r="L67" s="2"/>
      <c r="M67" s="128"/>
    </row>
    <row r="68" spans="1:13" ht="13.5" thickTop="1">
      <c r="A68" s="1" t="s">
        <v>71</v>
      </c>
      <c r="B68" s="17"/>
      <c r="C68" s="18"/>
      <c r="D68" s="35"/>
      <c r="E68" s="35"/>
      <c r="F68" s="35"/>
      <c r="G68" s="35"/>
      <c r="H68" s="36"/>
      <c r="I68" s="45"/>
      <c r="J68" s="26"/>
      <c r="K68" s="37"/>
      <c r="L68" s="2"/>
    </row>
    <row r="69" spans="1:13">
      <c r="A69" s="1" t="s">
        <v>72</v>
      </c>
      <c r="B69" s="16"/>
      <c r="C69" s="11"/>
      <c r="D69" s="29"/>
      <c r="E69" s="29"/>
      <c r="F69" s="29"/>
      <c r="G69" s="29"/>
      <c r="H69" s="30"/>
      <c r="I69" s="46"/>
      <c r="J69" s="24"/>
      <c r="K69" s="31"/>
      <c r="L69" s="2"/>
    </row>
    <row r="70" spans="1:13">
      <c r="A70" s="1" t="s">
        <v>73</v>
      </c>
      <c r="B70" s="16"/>
      <c r="C70" s="11"/>
      <c r="D70" s="29"/>
      <c r="E70" s="29"/>
      <c r="F70" s="29"/>
      <c r="G70" s="29"/>
      <c r="H70" s="30"/>
      <c r="I70" s="46"/>
      <c r="J70" s="24"/>
      <c r="K70" s="31"/>
      <c r="L70" s="2"/>
    </row>
    <row r="71" spans="1:13" ht="13.5" thickBot="1">
      <c r="A71" s="1" t="s">
        <v>74</v>
      </c>
      <c r="B71" s="19"/>
      <c r="C71" s="20"/>
      <c r="D71" s="32"/>
      <c r="E71" s="32"/>
      <c r="F71" s="32"/>
      <c r="G71" s="32"/>
      <c r="H71" s="33"/>
      <c r="I71" s="44"/>
      <c r="J71" s="25"/>
      <c r="K71" s="34"/>
      <c r="L71" s="2"/>
    </row>
    <row r="72" spans="1:13" ht="13.5" thickTop="1">
      <c r="A72" s="1" t="s">
        <v>75</v>
      </c>
      <c r="B72" s="17"/>
      <c r="C72" s="18"/>
      <c r="D72" s="35"/>
      <c r="E72" s="35"/>
      <c r="F72" s="35"/>
      <c r="G72" s="35"/>
      <c r="H72" s="36"/>
      <c r="I72" s="45"/>
      <c r="J72" s="26"/>
      <c r="K72" s="37"/>
      <c r="L72" s="2"/>
    </row>
    <row r="73" spans="1:13">
      <c r="A73" s="1" t="s">
        <v>76</v>
      </c>
      <c r="B73" s="16"/>
      <c r="C73" s="11"/>
      <c r="D73" s="29"/>
      <c r="E73" s="29"/>
      <c r="F73" s="29"/>
      <c r="G73" s="29"/>
      <c r="H73" s="30"/>
      <c r="I73" s="46"/>
      <c r="J73" s="24"/>
      <c r="K73" s="31"/>
      <c r="L73" s="2"/>
    </row>
    <row r="74" spans="1:13">
      <c r="A74" s="1" t="s">
        <v>77</v>
      </c>
      <c r="B74" s="16"/>
      <c r="C74" s="11"/>
      <c r="D74" s="29"/>
      <c r="E74" s="29"/>
      <c r="F74" s="29"/>
      <c r="G74" s="29"/>
      <c r="H74" s="30"/>
      <c r="I74" s="46"/>
      <c r="J74" s="24"/>
      <c r="K74" s="31"/>
      <c r="L74" s="2"/>
    </row>
    <row r="75" spans="1:13" ht="13.5" thickBot="1">
      <c r="A75" s="1" t="s">
        <v>78</v>
      </c>
      <c r="B75" s="19"/>
      <c r="C75" s="20"/>
      <c r="D75" s="32"/>
      <c r="E75" s="32"/>
      <c r="F75" s="32"/>
      <c r="G75" s="32"/>
      <c r="H75" s="33"/>
      <c r="I75" s="44"/>
      <c r="J75" s="25"/>
      <c r="K75" s="34"/>
      <c r="L75" s="2"/>
    </row>
    <row r="76" spans="1:13" ht="13.5" thickTop="1">
      <c r="A76" s="1" t="s">
        <v>79</v>
      </c>
      <c r="B76" s="17"/>
      <c r="C76" s="18"/>
      <c r="D76" s="35"/>
      <c r="E76" s="35"/>
      <c r="F76" s="35"/>
      <c r="G76" s="35"/>
      <c r="H76" s="36"/>
      <c r="I76" s="45"/>
      <c r="J76" s="26"/>
      <c r="K76" s="37"/>
      <c r="L76" s="2"/>
    </row>
    <row r="77" spans="1:13">
      <c r="A77" s="1" t="s">
        <v>80</v>
      </c>
      <c r="B77" s="16"/>
      <c r="C77" s="11"/>
      <c r="D77" s="29"/>
      <c r="E77" s="29"/>
      <c r="F77" s="29"/>
      <c r="G77" s="29"/>
      <c r="H77" s="30"/>
      <c r="I77" s="46"/>
      <c r="J77" s="24"/>
      <c r="K77" s="31"/>
      <c r="L77" s="2"/>
    </row>
    <row r="78" spans="1:13">
      <c r="A78" s="1" t="s">
        <v>81</v>
      </c>
      <c r="B78" s="16"/>
      <c r="C78" s="11"/>
      <c r="D78" s="29"/>
      <c r="E78" s="29"/>
      <c r="F78" s="29"/>
      <c r="G78" s="29"/>
      <c r="H78" s="30"/>
      <c r="I78" s="46"/>
      <c r="J78" s="24"/>
      <c r="K78" s="31"/>
      <c r="L78" s="2"/>
    </row>
    <row r="79" spans="1:13" ht="13.5" thickBot="1">
      <c r="A79" s="1" t="s">
        <v>82</v>
      </c>
      <c r="B79" s="19"/>
      <c r="C79" s="20"/>
      <c r="D79" s="32"/>
      <c r="E79" s="32"/>
      <c r="F79" s="32"/>
      <c r="G79" s="32"/>
      <c r="H79" s="33"/>
      <c r="I79" s="44"/>
      <c r="J79" s="25"/>
      <c r="K79" s="34"/>
      <c r="L79" s="2"/>
    </row>
    <row r="80" spans="1:13" ht="13.5" thickTop="1">
      <c r="A80" s="1" t="s">
        <v>83</v>
      </c>
      <c r="B80" s="17"/>
      <c r="C80" s="18"/>
      <c r="D80" s="35"/>
      <c r="E80" s="35"/>
      <c r="F80" s="35"/>
      <c r="G80" s="35"/>
      <c r="H80" s="36"/>
      <c r="I80" s="45"/>
      <c r="J80" s="26"/>
      <c r="K80" s="37"/>
      <c r="L80" s="2"/>
    </row>
    <row r="81" spans="1:12">
      <c r="A81" s="1" t="s">
        <v>84</v>
      </c>
      <c r="B81" s="16"/>
      <c r="C81" s="11"/>
      <c r="D81" s="29"/>
      <c r="E81" s="29"/>
      <c r="F81" s="29"/>
      <c r="G81" s="29"/>
      <c r="H81" s="30"/>
      <c r="I81" s="46"/>
      <c r="J81" s="24"/>
      <c r="K81" s="31"/>
      <c r="L81" s="2"/>
    </row>
    <row r="82" spans="1:12">
      <c r="A82" s="1" t="s">
        <v>85</v>
      </c>
      <c r="B82" s="16"/>
      <c r="C82" s="11"/>
      <c r="D82" s="29"/>
      <c r="E82" s="29"/>
      <c r="F82" s="29"/>
      <c r="G82" s="29"/>
      <c r="H82" s="30"/>
      <c r="I82" s="46"/>
      <c r="J82" s="24"/>
      <c r="K82" s="31"/>
      <c r="L82" s="2"/>
    </row>
    <row r="83" spans="1:12" ht="13.5" thickBot="1">
      <c r="A83" s="1" t="s">
        <v>86</v>
      </c>
      <c r="B83" s="19"/>
      <c r="C83" s="20"/>
      <c r="D83" s="32"/>
      <c r="E83" s="32"/>
      <c r="F83" s="32"/>
      <c r="G83" s="32"/>
      <c r="H83" s="33"/>
      <c r="I83" s="44"/>
      <c r="J83" s="25"/>
      <c r="K83" s="34"/>
      <c r="L83" s="2"/>
    </row>
    <row r="84" spans="1:12" ht="13.5" thickTop="1">
      <c r="A84" s="1" t="s">
        <v>87</v>
      </c>
      <c r="B84" s="17"/>
      <c r="C84" s="18"/>
      <c r="D84" s="35"/>
      <c r="E84" s="35"/>
      <c r="F84" s="35"/>
      <c r="G84" s="35"/>
      <c r="H84" s="36"/>
      <c r="I84" s="45"/>
      <c r="J84" s="26"/>
      <c r="K84" s="37"/>
      <c r="L84" s="2"/>
    </row>
    <row r="85" spans="1:12">
      <c r="A85" s="1" t="s">
        <v>88</v>
      </c>
      <c r="B85" s="16"/>
      <c r="C85" s="11"/>
      <c r="D85" s="29"/>
      <c r="E85" s="29"/>
      <c r="F85" s="29"/>
      <c r="G85" s="29"/>
      <c r="H85" s="30"/>
      <c r="I85" s="46"/>
      <c r="J85" s="24"/>
      <c r="K85" s="31"/>
      <c r="L85" s="2"/>
    </row>
    <row r="86" spans="1:12">
      <c r="A86" s="1" t="s">
        <v>89</v>
      </c>
      <c r="B86" s="16"/>
      <c r="C86" s="11"/>
      <c r="D86" s="29"/>
      <c r="E86" s="29"/>
      <c r="F86" s="29"/>
      <c r="G86" s="29"/>
      <c r="H86" s="30"/>
      <c r="I86" s="46"/>
      <c r="J86" s="24"/>
      <c r="K86" s="31"/>
      <c r="L86" s="2"/>
    </row>
    <row r="87" spans="1:12" ht="13.5" thickBot="1">
      <c r="A87" s="1" t="s">
        <v>90</v>
      </c>
      <c r="B87" s="19"/>
      <c r="C87" s="20"/>
      <c r="D87" s="32"/>
      <c r="E87" s="32"/>
      <c r="F87" s="32"/>
      <c r="G87" s="32"/>
      <c r="H87" s="33"/>
      <c r="I87" s="44"/>
      <c r="J87" s="25"/>
      <c r="K87" s="34"/>
      <c r="L87" s="2"/>
    </row>
    <row r="88" spans="1:12" ht="13.5" thickTop="1">
      <c r="A88" s="1" t="s">
        <v>91</v>
      </c>
      <c r="B88" s="17"/>
      <c r="C88" s="18"/>
      <c r="D88" s="35"/>
      <c r="E88" s="35"/>
      <c r="F88" s="35"/>
      <c r="G88" s="35"/>
      <c r="H88" s="36"/>
      <c r="I88" s="45"/>
      <c r="J88" s="26"/>
      <c r="K88" s="37"/>
      <c r="L88" s="2"/>
    </row>
    <row r="89" spans="1:12">
      <c r="A89" s="1" t="s">
        <v>92</v>
      </c>
      <c r="B89" s="16"/>
      <c r="C89" s="11"/>
      <c r="D89" s="29"/>
      <c r="E89" s="29"/>
      <c r="F89" s="29"/>
      <c r="G89" s="29"/>
      <c r="H89" s="30"/>
      <c r="I89" s="46"/>
      <c r="J89" s="24"/>
      <c r="K89" s="31"/>
      <c r="L89" s="2"/>
    </row>
    <row r="90" spans="1:12">
      <c r="A90" s="1" t="s">
        <v>93</v>
      </c>
      <c r="B90" s="16"/>
      <c r="C90" s="11"/>
      <c r="D90" s="29"/>
      <c r="E90" s="29"/>
      <c r="F90" s="29"/>
      <c r="G90" s="29"/>
      <c r="H90" s="30"/>
      <c r="I90" s="46"/>
      <c r="J90" s="24"/>
      <c r="K90" s="31"/>
      <c r="L90" s="2"/>
    </row>
    <row r="91" spans="1:12" ht="13.5" thickBot="1">
      <c r="A91" s="1" t="s">
        <v>94</v>
      </c>
      <c r="B91" s="19"/>
      <c r="C91" s="20"/>
      <c r="D91" s="32"/>
      <c r="E91" s="32"/>
      <c r="F91" s="32"/>
      <c r="G91" s="32"/>
      <c r="H91" s="33"/>
      <c r="I91" s="44"/>
      <c r="J91" s="25"/>
      <c r="K91" s="34"/>
      <c r="L91" s="2"/>
    </row>
    <row r="92" spans="1:12" ht="13.5" thickTop="1">
      <c r="A92" s="1" t="s">
        <v>95</v>
      </c>
      <c r="B92" s="17"/>
      <c r="C92" s="18"/>
      <c r="D92" s="35"/>
      <c r="E92" s="35"/>
      <c r="F92" s="35"/>
      <c r="G92" s="35"/>
      <c r="H92" s="36"/>
      <c r="I92" s="45"/>
      <c r="J92" s="26"/>
      <c r="K92" s="37"/>
      <c r="L92" s="2"/>
    </row>
    <row r="93" spans="1:12">
      <c r="A93" s="1" t="s">
        <v>96</v>
      </c>
      <c r="B93" s="16"/>
      <c r="C93" s="11"/>
      <c r="D93" s="29"/>
      <c r="E93" s="29"/>
      <c r="F93" s="29"/>
      <c r="G93" s="29"/>
      <c r="H93" s="30"/>
      <c r="I93" s="46"/>
      <c r="J93" s="24"/>
      <c r="K93" s="31"/>
      <c r="L93" s="2"/>
    </row>
    <row r="94" spans="1:12">
      <c r="A94" s="1" t="s">
        <v>97</v>
      </c>
      <c r="B94" s="16"/>
      <c r="C94" s="11"/>
      <c r="D94" s="29"/>
      <c r="E94" s="29"/>
      <c r="F94" s="29"/>
      <c r="G94" s="29"/>
      <c r="H94" s="30"/>
      <c r="I94" s="46"/>
      <c r="J94" s="24"/>
      <c r="K94" s="31"/>
      <c r="L94" s="2"/>
    </row>
    <row r="95" spans="1:12" ht="13.5" thickBot="1">
      <c r="A95" s="1" t="s">
        <v>98</v>
      </c>
      <c r="B95" s="19"/>
      <c r="C95" s="20"/>
      <c r="D95" s="32"/>
      <c r="E95" s="32"/>
      <c r="F95" s="32"/>
      <c r="G95" s="32"/>
      <c r="H95" s="33"/>
      <c r="I95" s="44"/>
      <c r="J95" s="25"/>
      <c r="K95" s="34"/>
      <c r="L95" s="2"/>
    </row>
    <row r="96" spans="1:12" ht="13.5" thickTop="1">
      <c r="A96" s="1" t="s">
        <v>99</v>
      </c>
      <c r="B96" s="17"/>
      <c r="C96" s="18"/>
      <c r="D96" s="35"/>
      <c r="E96" s="35"/>
      <c r="F96" s="35"/>
      <c r="G96" s="35"/>
      <c r="H96" s="36"/>
      <c r="I96" s="45"/>
      <c r="J96" s="26"/>
      <c r="K96" s="37"/>
      <c r="L96" s="2"/>
    </row>
    <row r="97" spans="1:12">
      <c r="A97" s="1" t="s">
        <v>100</v>
      </c>
      <c r="B97" s="16"/>
      <c r="C97" s="11"/>
      <c r="D97" s="29"/>
      <c r="E97" s="29"/>
      <c r="F97" s="29"/>
      <c r="G97" s="29"/>
      <c r="H97" s="30"/>
      <c r="I97" s="46"/>
      <c r="J97" s="24"/>
      <c r="K97" s="31"/>
      <c r="L97" s="2"/>
    </row>
    <row r="98" spans="1:12">
      <c r="A98" s="1" t="s">
        <v>101</v>
      </c>
      <c r="B98" s="16"/>
      <c r="C98" s="11"/>
      <c r="D98" s="29"/>
      <c r="E98" s="29"/>
      <c r="F98" s="29"/>
      <c r="G98" s="29"/>
      <c r="H98" s="30"/>
      <c r="I98" s="46"/>
      <c r="J98" s="24"/>
      <c r="K98" s="31"/>
      <c r="L98" s="2"/>
    </row>
    <row r="99" spans="1:12" ht="13.5" thickBot="1">
      <c r="A99" s="1" t="s">
        <v>102</v>
      </c>
      <c r="B99" s="19"/>
      <c r="C99" s="20"/>
      <c r="D99" s="32"/>
      <c r="E99" s="32"/>
      <c r="F99" s="32"/>
      <c r="G99" s="32"/>
      <c r="H99" s="33"/>
      <c r="I99" s="44"/>
      <c r="J99" s="25"/>
      <c r="K99" s="34"/>
      <c r="L99" s="2"/>
    </row>
    <row r="100" spans="1:12" ht="13.5" thickTop="1">
      <c r="A100" s="1" t="s">
        <v>106</v>
      </c>
      <c r="B100" s="17"/>
      <c r="C100" s="18"/>
      <c r="D100" s="35"/>
      <c r="E100" s="35"/>
      <c r="F100" s="35"/>
      <c r="G100" s="35"/>
      <c r="H100" s="36"/>
      <c r="I100" s="26"/>
      <c r="J100" s="26"/>
      <c r="K100" s="37"/>
      <c r="L100" s="2"/>
    </row>
    <row r="101" spans="1:12">
      <c r="A101" s="1" t="s">
        <v>107</v>
      </c>
      <c r="B101" s="16"/>
      <c r="C101" s="11"/>
      <c r="D101" s="29"/>
      <c r="E101" s="29"/>
      <c r="F101" s="29"/>
      <c r="G101" s="29"/>
      <c r="H101" s="30"/>
      <c r="I101" s="24"/>
      <c r="J101" s="24"/>
      <c r="K101" s="31"/>
    </row>
  </sheetData>
  <mergeCells count="17">
    <mergeCell ref="M16:M19"/>
    <mergeCell ref="M20:M23"/>
    <mergeCell ref="M24:M27"/>
    <mergeCell ref="M28:M31"/>
    <mergeCell ref="D1:J1"/>
    <mergeCell ref="M4:M7"/>
    <mergeCell ref="M8:M11"/>
    <mergeCell ref="M12:M15"/>
    <mergeCell ref="M64:M67"/>
    <mergeCell ref="M48:M51"/>
    <mergeCell ref="M52:M55"/>
    <mergeCell ref="M56:M59"/>
    <mergeCell ref="M60:M63"/>
    <mergeCell ref="M32:M35"/>
    <mergeCell ref="M36:M39"/>
    <mergeCell ref="M40:M43"/>
    <mergeCell ref="M44:M47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L11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2.75"/>
  <cols>
    <col min="1" max="1" width="3.7109375" customWidth="1"/>
    <col min="2" max="2" width="18.7109375" customWidth="1"/>
    <col min="3" max="3" width="12.7109375" customWidth="1"/>
    <col min="4" max="10" width="7.28515625" customWidth="1"/>
    <col min="11" max="11" width="10" customWidth="1"/>
  </cols>
  <sheetData>
    <row r="1" spans="1:12" ht="19.5">
      <c r="B1" s="4">
        <v>2014</v>
      </c>
      <c r="C1" s="7"/>
      <c r="D1" s="123" t="s">
        <v>108</v>
      </c>
      <c r="E1" s="124"/>
      <c r="F1" s="124"/>
      <c r="G1" s="124"/>
      <c r="H1" s="124"/>
      <c r="I1" s="124"/>
      <c r="J1" s="125"/>
      <c r="K1" s="3"/>
      <c r="L1" s="2"/>
    </row>
    <row r="2" spans="1:12">
      <c r="B2" s="5" t="s">
        <v>105</v>
      </c>
      <c r="C2" s="8" t="s">
        <v>70</v>
      </c>
      <c r="D2" s="38" t="s">
        <v>48</v>
      </c>
      <c r="E2" s="39" t="s">
        <v>49</v>
      </c>
      <c r="F2" s="39" t="s">
        <v>69</v>
      </c>
      <c r="G2" s="39" t="s">
        <v>47</v>
      </c>
      <c r="H2" s="40" t="s">
        <v>104</v>
      </c>
      <c r="I2" s="41" t="s">
        <v>7</v>
      </c>
      <c r="J2" s="41" t="s">
        <v>103</v>
      </c>
      <c r="K2" s="42" t="s">
        <v>109</v>
      </c>
      <c r="L2" s="2"/>
    </row>
    <row r="3" spans="1:12" ht="13.5" thickBot="1">
      <c r="B3" s="6"/>
      <c r="C3" s="9"/>
      <c r="D3" s="13" t="s">
        <v>50</v>
      </c>
      <c r="E3" s="13" t="s">
        <v>50</v>
      </c>
      <c r="F3" s="13" t="s">
        <v>50</v>
      </c>
      <c r="G3" s="13" t="s">
        <v>50</v>
      </c>
      <c r="H3" s="14" t="s">
        <v>50</v>
      </c>
      <c r="I3" s="12" t="s">
        <v>50</v>
      </c>
      <c r="J3" s="12" t="s">
        <v>50</v>
      </c>
      <c r="K3" s="43" t="s">
        <v>110</v>
      </c>
      <c r="L3" s="2"/>
    </row>
    <row r="4" spans="1:12">
      <c r="A4" s="1" t="s">
        <v>0</v>
      </c>
      <c r="B4" s="15" t="s">
        <v>119</v>
      </c>
      <c r="C4" s="10" t="s">
        <v>219</v>
      </c>
      <c r="D4" s="27">
        <v>19</v>
      </c>
      <c r="E4" s="27">
        <v>20</v>
      </c>
      <c r="F4" s="27">
        <v>20</v>
      </c>
      <c r="G4" s="27">
        <v>20</v>
      </c>
      <c r="H4" s="28">
        <v>20</v>
      </c>
      <c r="I4" s="83">
        <f t="shared" ref="I4:I35" si="0">D4+E4+F4+G4+H4</f>
        <v>99</v>
      </c>
      <c r="J4" s="23">
        <v>43</v>
      </c>
      <c r="K4" s="97">
        <f>(I4*2)+J4</f>
        <v>241</v>
      </c>
      <c r="L4" s="2"/>
    </row>
    <row r="5" spans="1:12">
      <c r="A5" s="1" t="s">
        <v>1</v>
      </c>
      <c r="B5" s="16" t="s">
        <v>120</v>
      </c>
      <c r="C5" s="11" t="s">
        <v>220</v>
      </c>
      <c r="D5" s="29">
        <v>19</v>
      </c>
      <c r="E5" s="29">
        <v>17</v>
      </c>
      <c r="F5" s="29">
        <v>16</v>
      </c>
      <c r="G5" s="29">
        <v>15</v>
      </c>
      <c r="H5" s="30">
        <v>17</v>
      </c>
      <c r="I5" s="84">
        <f t="shared" si="0"/>
        <v>84</v>
      </c>
      <c r="J5" s="24">
        <v>37</v>
      </c>
      <c r="K5" s="87">
        <f>(I5*2)+J5</f>
        <v>205</v>
      </c>
      <c r="L5" s="2"/>
    </row>
    <row r="6" spans="1:12">
      <c r="A6" s="1" t="s">
        <v>2</v>
      </c>
      <c r="B6" s="16" t="s">
        <v>121</v>
      </c>
      <c r="C6" s="11" t="s">
        <v>220</v>
      </c>
      <c r="D6" s="29">
        <v>17</v>
      </c>
      <c r="E6" s="29">
        <v>17</v>
      </c>
      <c r="F6" s="29">
        <v>17</v>
      </c>
      <c r="G6" s="29">
        <v>15</v>
      </c>
      <c r="H6" s="30">
        <v>20</v>
      </c>
      <c r="I6" s="84">
        <f t="shared" si="0"/>
        <v>86</v>
      </c>
      <c r="J6" s="24">
        <v>35</v>
      </c>
      <c r="K6" s="87">
        <f t="shared" ref="K6:K69" si="1">(I6*2)+J6</f>
        <v>207</v>
      </c>
      <c r="L6" s="2"/>
    </row>
    <row r="7" spans="1:12">
      <c r="A7" s="1" t="s">
        <v>3</v>
      </c>
      <c r="B7" s="16" t="s">
        <v>122</v>
      </c>
      <c r="C7" s="11" t="s">
        <v>220</v>
      </c>
      <c r="D7" s="29">
        <v>15</v>
      </c>
      <c r="E7" s="29">
        <v>15</v>
      </c>
      <c r="F7" s="29">
        <v>15</v>
      </c>
      <c r="G7" s="29">
        <v>14</v>
      </c>
      <c r="H7" s="30">
        <v>19</v>
      </c>
      <c r="I7" s="84">
        <f t="shared" si="0"/>
        <v>78</v>
      </c>
      <c r="J7" s="24">
        <v>28</v>
      </c>
      <c r="K7" s="87">
        <f t="shared" si="1"/>
        <v>184</v>
      </c>
      <c r="L7" s="2"/>
    </row>
    <row r="8" spans="1:12">
      <c r="A8" s="1" t="s">
        <v>4</v>
      </c>
      <c r="B8" s="16" t="s">
        <v>123</v>
      </c>
      <c r="C8" s="11" t="s">
        <v>220</v>
      </c>
      <c r="D8" s="29">
        <v>17</v>
      </c>
      <c r="E8" s="29">
        <v>17</v>
      </c>
      <c r="F8" s="29">
        <v>18</v>
      </c>
      <c r="G8" s="29">
        <v>15</v>
      </c>
      <c r="H8" s="30">
        <v>17</v>
      </c>
      <c r="I8" s="84">
        <f t="shared" si="0"/>
        <v>84</v>
      </c>
      <c r="J8" s="24">
        <v>38</v>
      </c>
      <c r="K8" s="87">
        <f t="shared" si="1"/>
        <v>206</v>
      </c>
      <c r="L8" s="2"/>
    </row>
    <row r="9" spans="1:12" ht="13.5" thickBot="1">
      <c r="A9" s="1" t="s">
        <v>5</v>
      </c>
      <c r="B9" s="19" t="s">
        <v>124</v>
      </c>
      <c r="C9" s="51" t="s">
        <v>220</v>
      </c>
      <c r="D9" s="32">
        <v>15</v>
      </c>
      <c r="E9" s="32">
        <v>14</v>
      </c>
      <c r="F9" s="32">
        <v>13</v>
      </c>
      <c r="G9" s="32">
        <v>16</v>
      </c>
      <c r="H9" s="33">
        <v>14</v>
      </c>
      <c r="I9" s="85">
        <f t="shared" si="0"/>
        <v>72</v>
      </c>
      <c r="J9" s="25">
        <v>27</v>
      </c>
      <c r="K9" s="94">
        <f t="shared" si="1"/>
        <v>171</v>
      </c>
      <c r="L9" s="2"/>
    </row>
    <row r="10" spans="1:12" ht="13.5" thickTop="1">
      <c r="A10" s="1" t="s">
        <v>6</v>
      </c>
      <c r="B10" s="17" t="s">
        <v>125</v>
      </c>
      <c r="C10" s="18" t="s">
        <v>221</v>
      </c>
      <c r="D10" s="35">
        <v>14</v>
      </c>
      <c r="E10" s="35">
        <v>16</v>
      </c>
      <c r="F10" s="35">
        <v>15</v>
      </c>
      <c r="G10" s="35">
        <v>17</v>
      </c>
      <c r="H10" s="36">
        <v>18</v>
      </c>
      <c r="I10" s="83">
        <f t="shared" si="0"/>
        <v>80</v>
      </c>
      <c r="J10" s="23">
        <v>30</v>
      </c>
      <c r="K10" s="96">
        <f t="shared" si="1"/>
        <v>190</v>
      </c>
      <c r="L10" s="2"/>
    </row>
    <row r="11" spans="1:12">
      <c r="A11" s="1" t="s">
        <v>8</v>
      </c>
      <c r="B11" s="16" t="s">
        <v>126</v>
      </c>
      <c r="C11" s="11" t="s">
        <v>221</v>
      </c>
      <c r="D11" s="29">
        <v>13</v>
      </c>
      <c r="E11" s="29">
        <v>13</v>
      </c>
      <c r="F11" s="29">
        <v>15</v>
      </c>
      <c r="G11" s="29">
        <v>14</v>
      </c>
      <c r="H11" s="30">
        <v>16</v>
      </c>
      <c r="I11" s="84">
        <f t="shared" si="0"/>
        <v>71</v>
      </c>
      <c r="J11" s="24">
        <v>43</v>
      </c>
      <c r="K11" s="87">
        <f t="shared" si="1"/>
        <v>185</v>
      </c>
      <c r="L11" s="2"/>
    </row>
    <row r="12" spans="1:12">
      <c r="A12" s="1" t="s">
        <v>9</v>
      </c>
      <c r="B12" s="16" t="s">
        <v>127</v>
      </c>
      <c r="C12" s="11" t="s">
        <v>221</v>
      </c>
      <c r="D12" s="29">
        <v>19</v>
      </c>
      <c r="E12" s="29">
        <v>16</v>
      </c>
      <c r="F12" s="29">
        <v>15</v>
      </c>
      <c r="G12" s="29">
        <v>15</v>
      </c>
      <c r="H12" s="30">
        <v>18</v>
      </c>
      <c r="I12" s="84">
        <f t="shared" si="0"/>
        <v>83</v>
      </c>
      <c r="J12" s="24">
        <v>34</v>
      </c>
      <c r="K12" s="87">
        <f t="shared" si="1"/>
        <v>200</v>
      </c>
      <c r="L12" s="2"/>
    </row>
    <row r="13" spans="1:12">
      <c r="A13" s="1" t="s">
        <v>10</v>
      </c>
      <c r="B13" s="16" t="s">
        <v>128</v>
      </c>
      <c r="C13" s="11" t="s">
        <v>221</v>
      </c>
      <c r="D13" s="29">
        <v>17</v>
      </c>
      <c r="E13" s="29">
        <v>15</v>
      </c>
      <c r="F13" s="29">
        <v>11</v>
      </c>
      <c r="G13" s="29">
        <v>15</v>
      </c>
      <c r="H13" s="30">
        <v>17</v>
      </c>
      <c r="I13" s="84">
        <f t="shared" si="0"/>
        <v>75</v>
      </c>
      <c r="J13" s="24">
        <v>23</v>
      </c>
      <c r="K13" s="87">
        <f t="shared" si="1"/>
        <v>173</v>
      </c>
      <c r="L13" s="2"/>
    </row>
    <row r="14" spans="1:12">
      <c r="A14" s="1" t="s">
        <v>11</v>
      </c>
      <c r="B14" s="16" t="s">
        <v>129</v>
      </c>
      <c r="C14" s="11" t="s">
        <v>219</v>
      </c>
      <c r="D14" s="29">
        <v>13</v>
      </c>
      <c r="E14" s="29">
        <v>12</v>
      </c>
      <c r="F14" s="29">
        <v>15</v>
      </c>
      <c r="G14" s="29">
        <v>16</v>
      </c>
      <c r="H14" s="30">
        <v>18</v>
      </c>
      <c r="I14" s="84">
        <f t="shared" si="0"/>
        <v>74</v>
      </c>
      <c r="J14" s="24">
        <v>34</v>
      </c>
      <c r="K14" s="87">
        <f t="shared" si="1"/>
        <v>182</v>
      </c>
      <c r="L14" s="2"/>
    </row>
    <row r="15" spans="1:12" ht="13.5" thickBot="1">
      <c r="A15" s="1" t="s">
        <v>12</v>
      </c>
      <c r="B15" s="19" t="s">
        <v>130</v>
      </c>
      <c r="C15" s="20" t="s">
        <v>219</v>
      </c>
      <c r="D15" s="32">
        <v>16</v>
      </c>
      <c r="E15" s="32">
        <v>13</v>
      </c>
      <c r="F15" s="32">
        <v>17</v>
      </c>
      <c r="G15" s="32">
        <v>15</v>
      </c>
      <c r="H15" s="33">
        <v>17</v>
      </c>
      <c r="I15" s="85">
        <f t="shared" si="0"/>
        <v>78</v>
      </c>
      <c r="J15" s="25">
        <v>36</v>
      </c>
      <c r="K15" s="94">
        <f t="shared" si="1"/>
        <v>192</v>
      </c>
      <c r="L15" s="2"/>
    </row>
    <row r="16" spans="1:12" ht="13.5" thickTop="1">
      <c r="A16" s="1" t="s">
        <v>13</v>
      </c>
      <c r="B16" s="17" t="s">
        <v>131</v>
      </c>
      <c r="C16" s="18" t="s">
        <v>222</v>
      </c>
      <c r="D16" s="35">
        <v>16</v>
      </c>
      <c r="E16" s="35">
        <v>18</v>
      </c>
      <c r="F16" s="35">
        <v>19</v>
      </c>
      <c r="G16" s="35">
        <v>20</v>
      </c>
      <c r="H16" s="36">
        <v>20</v>
      </c>
      <c r="I16" s="83">
        <f t="shared" si="0"/>
        <v>93</v>
      </c>
      <c r="J16" s="23">
        <v>31</v>
      </c>
      <c r="K16" s="96">
        <f t="shared" si="1"/>
        <v>217</v>
      </c>
      <c r="L16" s="2"/>
    </row>
    <row r="17" spans="1:12">
      <c r="A17" s="1" t="s">
        <v>14</v>
      </c>
      <c r="B17" s="16" t="s">
        <v>132</v>
      </c>
      <c r="C17" s="11" t="s">
        <v>222</v>
      </c>
      <c r="D17" s="29">
        <v>18</v>
      </c>
      <c r="E17" s="29">
        <v>16</v>
      </c>
      <c r="F17" s="29">
        <v>13</v>
      </c>
      <c r="G17" s="29">
        <v>18</v>
      </c>
      <c r="H17" s="30">
        <v>11</v>
      </c>
      <c r="I17" s="84">
        <f t="shared" si="0"/>
        <v>76</v>
      </c>
      <c r="J17" s="24">
        <v>43</v>
      </c>
      <c r="K17" s="87">
        <f t="shared" si="1"/>
        <v>195</v>
      </c>
      <c r="L17" s="2"/>
    </row>
    <row r="18" spans="1:12">
      <c r="A18" s="1" t="s">
        <v>15</v>
      </c>
      <c r="B18" s="16" t="s">
        <v>133</v>
      </c>
      <c r="C18" s="11" t="s">
        <v>222</v>
      </c>
      <c r="D18" s="29">
        <v>17</v>
      </c>
      <c r="E18" s="29">
        <v>14</v>
      </c>
      <c r="F18" s="29">
        <v>16</v>
      </c>
      <c r="G18" s="29">
        <v>15</v>
      </c>
      <c r="H18" s="30">
        <v>17</v>
      </c>
      <c r="I18" s="84">
        <f t="shared" si="0"/>
        <v>79</v>
      </c>
      <c r="J18" s="24">
        <v>27</v>
      </c>
      <c r="K18" s="87">
        <f t="shared" si="1"/>
        <v>185</v>
      </c>
      <c r="L18" s="2"/>
    </row>
    <row r="19" spans="1:12">
      <c r="A19" s="1" t="s">
        <v>16</v>
      </c>
      <c r="B19" s="16" t="s">
        <v>134</v>
      </c>
      <c r="C19" s="52" t="s">
        <v>222</v>
      </c>
      <c r="D19" s="29">
        <v>7</v>
      </c>
      <c r="E19" s="29">
        <v>13</v>
      </c>
      <c r="F19" s="29">
        <v>14</v>
      </c>
      <c r="G19" s="29">
        <v>14</v>
      </c>
      <c r="H19" s="30">
        <v>18</v>
      </c>
      <c r="I19" s="84">
        <f t="shared" si="0"/>
        <v>66</v>
      </c>
      <c r="J19" s="24">
        <v>28</v>
      </c>
      <c r="K19" s="87">
        <f t="shared" si="1"/>
        <v>160</v>
      </c>
      <c r="L19" s="2"/>
    </row>
    <row r="20" spans="1:12">
      <c r="A20" s="1" t="s">
        <v>17</v>
      </c>
      <c r="B20" s="16" t="s">
        <v>135</v>
      </c>
      <c r="C20" s="11" t="s">
        <v>222</v>
      </c>
      <c r="D20" s="29">
        <v>17</v>
      </c>
      <c r="E20" s="29">
        <v>16</v>
      </c>
      <c r="F20" s="29">
        <v>13</v>
      </c>
      <c r="G20" s="29">
        <v>18</v>
      </c>
      <c r="H20" s="30">
        <v>17</v>
      </c>
      <c r="I20" s="84">
        <f t="shared" si="0"/>
        <v>81</v>
      </c>
      <c r="J20" s="24">
        <v>40</v>
      </c>
      <c r="K20" s="87">
        <f t="shared" si="1"/>
        <v>202</v>
      </c>
      <c r="L20" s="2"/>
    </row>
    <row r="21" spans="1:12" ht="13.5" thickBot="1">
      <c r="A21" s="1" t="s">
        <v>18</v>
      </c>
      <c r="B21" s="19" t="s">
        <v>136</v>
      </c>
      <c r="C21" s="53" t="s">
        <v>222</v>
      </c>
      <c r="D21" s="32">
        <v>16</v>
      </c>
      <c r="E21" s="32">
        <v>16</v>
      </c>
      <c r="F21" s="32">
        <v>13</v>
      </c>
      <c r="G21" s="32">
        <v>17</v>
      </c>
      <c r="H21" s="33">
        <v>18</v>
      </c>
      <c r="I21" s="85">
        <f t="shared" si="0"/>
        <v>80</v>
      </c>
      <c r="J21" s="25">
        <v>36</v>
      </c>
      <c r="K21" s="94">
        <f t="shared" si="1"/>
        <v>196</v>
      </c>
      <c r="L21" s="2"/>
    </row>
    <row r="22" spans="1:12" ht="13.5" thickTop="1">
      <c r="A22" s="1" t="s">
        <v>19</v>
      </c>
      <c r="B22" s="17" t="s">
        <v>137</v>
      </c>
      <c r="C22" s="18" t="s">
        <v>223</v>
      </c>
      <c r="D22" s="35">
        <v>13</v>
      </c>
      <c r="E22" s="35">
        <v>13</v>
      </c>
      <c r="F22" s="35">
        <v>11</v>
      </c>
      <c r="G22" s="35">
        <v>14</v>
      </c>
      <c r="H22" s="36">
        <v>14</v>
      </c>
      <c r="I22" s="83">
        <f t="shared" si="0"/>
        <v>65</v>
      </c>
      <c r="J22" s="23">
        <v>27</v>
      </c>
      <c r="K22" s="96">
        <f t="shared" si="1"/>
        <v>157</v>
      </c>
      <c r="L22" s="2"/>
    </row>
    <row r="23" spans="1:12">
      <c r="A23" s="1" t="s">
        <v>20</v>
      </c>
      <c r="B23" s="16" t="s">
        <v>138</v>
      </c>
      <c r="C23" s="11" t="s">
        <v>223</v>
      </c>
      <c r="D23" s="29">
        <v>19</v>
      </c>
      <c r="E23" s="29">
        <v>15</v>
      </c>
      <c r="F23" s="29">
        <v>17</v>
      </c>
      <c r="G23" s="29">
        <v>17</v>
      </c>
      <c r="H23" s="30">
        <v>16</v>
      </c>
      <c r="I23" s="84">
        <f t="shared" si="0"/>
        <v>84</v>
      </c>
      <c r="J23" s="24">
        <v>46</v>
      </c>
      <c r="K23" s="87">
        <f t="shared" si="1"/>
        <v>214</v>
      </c>
      <c r="L23" s="2"/>
    </row>
    <row r="24" spans="1:12">
      <c r="A24" s="1" t="s">
        <v>21</v>
      </c>
      <c r="B24" s="16" t="s">
        <v>139</v>
      </c>
      <c r="C24" s="11" t="s">
        <v>223</v>
      </c>
      <c r="D24" s="29">
        <v>20</v>
      </c>
      <c r="E24" s="29">
        <v>19</v>
      </c>
      <c r="F24" s="29">
        <v>19</v>
      </c>
      <c r="G24" s="29">
        <v>17</v>
      </c>
      <c r="H24" s="30">
        <v>19</v>
      </c>
      <c r="I24" s="84">
        <f t="shared" si="0"/>
        <v>94</v>
      </c>
      <c r="J24" s="24">
        <v>28</v>
      </c>
      <c r="K24" s="87">
        <f t="shared" si="1"/>
        <v>216</v>
      </c>
      <c r="L24" s="2"/>
    </row>
    <row r="25" spans="1:12">
      <c r="A25" s="1" t="s">
        <v>22</v>
      </c>
      <c r="B25" s="16" t="s">
        <v>140</v>
      </c>
      <c r="C25" s="11" t="s">
        <v>223</v>
      </c>
      <c r="D25" s="29">
        <v>14</v>
      </c>
      <c r="E25" s="29">
        <v>11</v>
      </c>
      <c r="F25" s="29">
        <v>11</v>
      </c>
      <c r="G25" s="29">
        <v>14</v>
      </c>
      <c r="H25" s="30">
        <v>17</v>
      </c>
      <c r="I25" s="84">
        <f t="shared" si="0"/>
        <v>67</v>
      </c>
      <c r="J25" s="24">
        <v>34</v>
      </c>
      <c r="K25" s="87">
        <f t="shared" si="1"/>
        <v>168</v>
      </c>
      <c r="L25" s="2"/>
    </row>
    <row r="26" spans="1:12">
      <c r="A26" s="1" t="s">
        <v>23</v>
      </c>
      <c r="B26" s="16" t="s">
        <v>141</v>
      </c>
      <c r="C26" s="11" t="s">
        <v>219</v>
      </c>
      <c r="D26" s="29">
        <v>13</v>
      </c>
      <c r="E26" s="29">
        <v>18</v>
      </c>
      <c r="F26" s="29">
        <v>12</v>
      </c>
      <c r="G26" s="29">
        <v>16</v>
      </c>
      <c r="H26" s="30">
        <v>18</v>
      </c>
      <c r="I26" s="84">
        <f t="shared" si="0"/>
        <v>77</v>
      </c>
      <c r="J26" s="54">
        <v>0</v>
      </c>
      <c r="K26" s="87">
        <f t="shared" si="1"/>
        <v>154</v>
      </c>
      <c r="L26" s="2"/>
    </row>
    <row r="27" spans="1:12" ht="13.5" thickBot="1">
      <c r="A27" s="1" t="s">
        <v>24</v>
      </c>
      <c r="B27" s="19" t="s">
        <v>142</v>
      </c>
      <c r="C27" s="20" t="s">
        <v>219</v>
      </c>
      <c r="D27" s="32">
        <v>15</v>
      </c>
      <c r="E27" s="32">
        <v>14</v>
      </c>
      <c r="F27" s="32">
        <v>12</v>
      </c>
      <c r="G27" s="32">
        <v>14</v>
      </c>
      <c r="H27" s="33">
        <v>18</v>
      </c>
      <c r="I27" s="85">
        <f t="shared" si="0"/>
        <v>73</v>
      </c>
      <c r="J27" s="25">
        <v>35</v>
      </c>
      <c r="K27" s="94">
        <f t="shared" si="1"/>
        <v>181</v>
      </c>
      <c r="L27" s="2"/>
    </row>
    <row r="28" spans="1:12" ht="13.5" thickTop="1">
      <c r="A28" s="1" t="s">
        <v>25</v>
      </c>
      <c r="B28" s="17" t="s">
        <v>143</v>
      </c>
      <c r="C28" s="18" t="s">
        <v>224</v>
      </c>
      <c r="D28" s="35">
        <v>18</v>
      </c>
      <c r="E28" s="35">
        <v>17</v>
      </c>
      <c r="F28" s="35">
        <v>16</v>
      </c>
      <c r="G28" s="35">
        <v>18</v>
      </c>
      <c r="H28" s="36">
        <v>16</v>
      </c>
      <c r="I28" s="83">
        <f t="shared" si="0"/>
        <v>85</v>
      </c>
      <c r="J28" s="23">
        <v>45</v>
      </c>
      <c r="K28" s="96">
        <f t="shared" si="1"/>
        <v>215</v>
      </c>
      <c r="L28" s="2"/>
    </row>
    <row r="29" spans="1:12">
      <c r="A29" s="1" t="s">
        <v>26</v>
      </c>
      <c r="B29" s="16" t="s">
        <v>144</v>
      </c>
      <c r="C29" s="11" t="s">
        <v>224</v>
      </c>
      <c r="D29" s="29">
        <v>18</v>
      </c>
      <c r="E29" s="29">
        <v>17</v>
      </c>
      <c r="F29" s="29">
        <v>19</v>
      </c>
      <c r="G29" s="29">
        <v>18</v>
      </c>
      <c r="H29" s="30">
        <v>20</v>
      </c>
      <c r="I29" s="84">
        <f t="shared" si="0"/>
        <v>92</v>
      </c>
      <c r="J29" s="24">
        <v>35</v>
      </c>
      <c r="K29" s="87">
        <f t="shared" si="1"/>
        <v>219</v>
      </c>
      <c r="L29" s="2"/>
    </row>
    <row r="30" spans="1:12">
      <c r="A30" s="1" t="s">
        <v>27</v>
      </c>
      <c r="B30" s="16" t="s">
        <v>145</v>
      </c>
      <c r="C30" s="11" t="s">
        <v>224</v>
      </c>
      <c r="D30" s="29">
        <v>12</v>
      </c>
      <c r="E30" s="29">
        <v>12</v>
      </c>
      <c r="F30" s="29">
        <v>15</v>
      </c>
      <c r="G30" s="29">
        <v>15</v>
      </c>
      <c r="H30" s="30">
        <v>9</v>
      </c>
      <c r="I30" s="84">
        <f t="shared" si="0"/>
        <v>63</v>
      </c>
      <c r="J30" s="24">
        <v>30</v>
      </c>
      <c r="K30" s="87">
        <f t="shared" si="1"/>
        <v>156</v>
      </c>
      <c r="L30" s="2"/>
    </row>
    <row r="31" spans="1:12">
      <c r="A31" s="1" t="s">
        <v>28</v>
      </c>
      <c r="B31" s="16" t="s">
        <v>146</v>
      </c>
      <c r="C31" s="11" t="s">
        <v>224</v>
      </c>
      <c r="D31" s="29">
        <v>16</v>
      </c>
      <c r="E31" s="29">
        <v>14</v>
      </c>
      <c r="F31" s="29">
        <v>11</v>
      </c>
      <c r="G31" s="29">
        <v>15</v>
      </c>
      <c r="H31" s="30">
        <v>16</v>
      </c>
      <c r="I31" s="84">
        <f t="shared" si="0"/>
        <v>72</v>
      </c>
      <c r="J31" s="24">
        <v>10</v>
      </c>
      <c r="K31" s="87">
        <f t="shared" si="1"/>
        <v>154</v>
      </c>
      <c r="L31" s="2"/>
    </row>
    <row r="32" spans="1:12">
      <c r="A32" s="1" t="s">
        <v>29</v>
      </c>
      <c r="B32" s="16" t="s">
        <v>147</v>
      </c>
      <c r="C32" s="11" t="s">
        <v>219</v>
      </c>
      <c r="D32" s="29">
        <v>13</v>
      </c>
      <c r="E32" s="29">
        <v>18</v>
      </c>
      <c r="F32" s="29">
        <v>16</v>
      </c>
      <c r="G32" s="29">
        <v>18</v>
      </c>
      <c r="H32" s="30">
        <v>18</v>
      </c>
      <c r="I32" s="84">
        <f t="shared" si="0"/>
        <v>83</v>
      </c>
      <c r="J32" s="54">
        <v>0</v>
      </c>
      <c r="K32" s="87">
        <f t="shared" si="1"/>
        <v>166</v>
      </c>
      <c r="L32" s="2"/>
    </row>
    <row r="33" spans="1:12" ht="13.5" thickBot="1">
      <c r="A33" s="1" t="s">
        <v>30</v>
      </c>
      <c r="B33" s="19" t="s">
        <v>148</v>
      </c>
      <c r="C33" s="20" t="s">
        <v>219</v>
      </c>
      <c r="D33" s="32">
        <v>14</v>
      </c>
      <c r="E33" s="32">
        <v>11</v>
      </c>
      <c r="F33" s="32">
        <v>13</v>
      </c>
      <c r="G33" s="32">
        <v>12</v>
      </c>
      <c r="H33" s="33">
        <v>17</v>
      </c>
      <c r="I33" s="85">
        <f t="shared" si="0"/>
        <v>67</v>
      </c>
      <c r="J33" s="55">
        <v>0</v>
      </c>
      <c r="K33" s="94">
        <f t="shared" si="1"/>
        <v>134</v>
      </c>
      <c r="L33" s="2"/>
    </row>
    <row r="34" spans="1:12" ht="13.5" thickTop="1">
      <c r="A34" s="1" t="s">
        <v>31</v>
      </c>
      <c r="B34" s="17" t="s">
        <v>149</v>
      </c>
      <c r="C34" s="18" t="s">
        <v>216</v>
      </c>
      <c r="D34" s="35">
        <v>17</v>
      </c>
      <c r="E34" s="35">
        <v>18</v>
      </c>
      <c r="F34" s="35">
        <v>16</v>
      </c>
      <c r="G34" s="35">
        <v>17</v>
      </c>
      <c r="H34" s="36">
        <v>18</v>
      </c>
      <c r="I34" s="83">
        <f t="shared" si="0"/>
        <v>86</v>
      </c>
      <c r="J34" s="23">
        <v>41</v>
      </c>
      <c r="K34" s="96">
        <f t="shared" si="1"/>
        <v>213</v>
      </c>
      <c r="L34" s="2"/>
    </row>
    <row r="35" spans="1:12">
      <c r="A35" s="1" t="s">
        <v>32</v>
      </c>
      <c r="B35" s="16" t="s">
        <v>150</v>
      </c>
      <c r="C35" s="11" t="s">
        <v>216</v>
      </c>
      <c r="D35" s="29">
        <v>16</v>
      </c>
      <c r="E35" s="29">
        <v>13</v>
      </c>
      <c r="F35" s="29">
        <v>18</v>
      </c>
      <c r="G35" s="29">
        <v>18</v>
      </c>
      <c r="H35" s="30">
        <v>14</v>
      </c>
      <c r="I35" s="84">
        <f t="shared" si="0"/>
        <v>79</v>
      </c>
      <c r="J35" s="24">
        <v>26</v>
      </c>
      <c r="K35" s="87">
        <f t="shared" si="1"/>
        <v>184</v>
      </c>
      <c r="L35" s="2"/>
    </row>
    <row r="36" spans="1:12">
      <c r="A36" s="1" t="s">
        <v>33</v>
      </c>
      <c r="B36" s="16" t="s">
        <v>151</v>
      </c>
      <c r="C36" s="11" t="s">
        <v>216</v>
      </c>
      <c r="D36" s="29">
        <v>13</v>
      </c>
      <c r="E36" s="29">
        <v>11</v>
      </c>
      <c r="F36" s="29">
        <v>13</v>
      </c>
      <c r="G36" s="29">
        <v>14</v>
      </c>
      <c r="H36" s="30">
        <v>13</v>
      </c>
      <c r="I36" s="84">
        <f t="shared" ref="I36:I67" si="2">D36+E36+F36+G36+H36</f>
        <v>64</v>
      </c>
      <c r="J36" s="24">
        <v>32</v>
      </c>
      <c r="K36" s="87">
        <f t="shared" si="1"/>
        <v>160</v>
      </c>
      <c r="L36" s="2"/>
    </row>
    <row r="37" spans="1:12">
      <c r="A37" s="1" t="s">
        <v>34</v>
      </c>
      <c r="B37" s="16" t="s">
        <v>152</v>
      </c>
      <c r="C37" s="11" t="s">
        <v>216</v>
      </c>
      <c r="D37" s="29">
        <v>17</v>
      </c>
      <c r="E37" s="29">
        <v>12</v>
      </c>
      <c r="F37" s="29">
        <v>13</v>
      </c>
      <c r="G37" s="29">
        <v>15</v>
      </c>
      <c r="H37" s="30">
        <v>18</v>
      </c>
      <c r="I37" s="84">
        <f t="shared" si="2"/>
        <v>75</v>
      </c>
      <c r="J37" s="24">
        <v>24</v>
      </c>
      <c r="K37" s="87">
        <f t="shared" si="1"/>
        <v>174</v>
      </c>
      <c r="L37" s="2"/>
    </row>
    <row r="38" spans="1:12">
      <c r="A38" s="1" t="s">
        <v>35</v>
      </c>
      <c r="B38" s="16" t="s">
        <v>153</v>
      </c>
      <c r="C38" s="11" t="s">
        <v>219</v>
      </c>
      <c r="D38" s="29">
        <v>18</v>
      </c>
      <c r="E38" s="29">
        <v>20</v>
      </c>
      <c r="F38" s="29">
        <v>16</v>
      </c>
      <c r="G38" s="29">
        <v>16</v>
      </c>
      <c r="H38" s="30">
        <v>16</v>
      </c>
      <c r="I38" s="84">
        <f t="shared" si="2"/>
        <v>86</v>
      </c>
      <c r="J38" s="24">
        <v>0</v>
      </c>
      <c r="K38" s="87">
        <f t="shared" si="1"/>
        <v>172</v>
      </c>
      <c r="L38" s="2"/>
    </row>
    <row r="39" spans="1:12" ht="13.5" thickBot="1">
      <c r="A39" s="1" t="s">
        <v>36</v>
      </c>
      <c r="B39" s="19" t="s">
        <v>154</v>
      </c>
      <c r="C39" s="20" t="s">
        <v>219</v>
      </c>
      <c r="D39" s="32">
        <v>14</v>
      </c>
      <c r="E39" s="32">
        <v>16</v>
      </c>
      <c r="F39" s="32">
        <v>18</v>
      </c>
      <c r="G39" s="32">
        <v>18</v>
      </c>
      <c r="H39" s="33">
        <v>18</v>
      </c>
      <c r="I39" s="85">
        <f t="shared" si="2"/>
        <v>84</v>
      </c>
      <c r="J39" s="25">
        <v>0</v>
      </c>
      <c r="K39" s="94">
        <f t="shared" si="1"/>
        <v>168</v>
      </c>
      <c r="L39" s="2"/>
    </row>
    <row r="40" spans="1:12" ht="13.5" thickTop="1">
      <c r="A40" s="1" t="s">
        <v>37</v>
      </c>
      <c r="B40" s="17" t="s">
        <v>155</v>
      </c>
      <c r="C40" s="18" t="s">
        <v>225</v>
      </c>
      <c r="D40" s="35">
        <v>18</v>
      </c>
      <c r="E40" s="35">
        <v>16</v>
      </c>
      <c r="F40" s="35">
        <v>18</v>
      </c>
      <c r="G40" s="35">
        <v>14</v>
      </c>
      <c r="H40" s="36">
        <v>15</v>
      </c>
      <c r="I40" s="83">
        <f t="shared" si="2"/>
        <v>81</v>
      </c>
      <c r="J40" s="23">
        <v>34</v>
      </c>
      <c r="K40" s="96">
        <f t="shared" si="1"/>
        <v>196</v>
      </c>
      <c r="L40" s="2"/>
    </row>
    <row r="41" spans="1:12">
      <c r="A41" s="1" t="s">
        <v>38</v>
      </c>
      <c r="B41" s="16" t="s">
        <v>156</v>
      </c>
      <c r="C41" s="11" t="s">
        <v>225</v>
      </c>
      <c r="D41" s="29">
        <v>15</v>
      </c>
      <c r="E41" s="29">
        <v>14</v>
      </c>
      <c r="F41" s="29">
        <v>14</v>
      </c>
      <c r="G41" s="29">
        <v>16</v>
      </c>
      <c r="H41" s="30">
        <v>18</v>
      </c>
      <c r="I41" s="84">
        <f t="shared" si="2"/>
        <v>77</v>
      </c>
      <c r="J41" s="24">
        <v>39</v>
      </c>
      <c r="K41" s="87">
        <f t="shared" si="1"/>
        <v>193</v>
      </c>
      <c r="L41" s="2"/>
    </row>
    <row r="42" spans="1:12">
      <c r="A42" s="1" t="s">
        <v>39</v>
      </c>
      <c r="B42" s="16" t="s">
        <v>157</v>
      </c>
      <c r="C42" s="11" t="s">
        <v>225</v>
      </c>
      <c r="D42" s="29">
        <v>14</v>
      </c>
      <c r="E42" s="29">
        <v>16</v>
      </c>
      <c r="F42" s="29">
        <v>18</v>
      </c>
      <c r="G42" s="29">
        <v>17</v>
      </c>
      <c r="H42" s="30">
        <v>18</v>
      </c>
      <c r="I42" s="84">
        <f t="shared" si="2"/>
        <v>83</v>
      </c>
      <c r="J42" s="24">
        <v>17</v>
      </c>
      <c r="K42" s="87">
        <f t="shared" si="1"/>
        <v>183</v>
      </c>
      <c r="L42" s="2"/>
    </row>
    <row r="43" spans="1:12">
      <c r="A43" s="1" t="s">
        <v>40</v>
      </c>
      <c r="B43" s="16" t="s">
        <v>158</v>
      </c>
      <c r="C43" s="52" t="s">
        <v>225</v>
      </c>
      <c r="D43" s="29">
        <v>13</v>
      </c>
      <c r="E43" s="29">
        <v>11</v>
      </c>
      <c r="F43" s="29">
        <v>12</v>
      </c>
      <c r="G43" s="29">
        <v>15</v>
      </c>
      <c r="H43" s="30">
        <v>17</v>
      </c>
      <c r="I43" s="84">
        <f t="shared" si="2"/>
        <v>68</v>
      </c>
      <c r="J43" s="24">
        <v>34</v>
      </c>
      <c r="K43" s="87">
        <f t="shared" si="1"/>
        <v>170</v>
      </c>
      <c r="L43" s="2"/>
    </row>
    <row r="44" spans="1:12">
      <c r="A44" s="1" t="s">
        <v>41</v>
      </c>
      <c r="B44" s="16" t="s">
        <v>159</v>
      </c>
      <c r="C44" s="11" t="s">
        <v>225</v>
      </c>
      <c r="D44" s="29">
        <v>15</v>
      </c>
      <c r="E44" s="29">
        <v>13</v>
      </c>
      <c r="F44" s="29">
        <v>16</v>
      </c>
      <c r="G44" s="29">
        <v>15</v>
      </c>
      <c r="H44" s="30">
        <v>15</v>
      </c>
      <c r="I44" s="84">
        <f t="shared" si="2"/>
        <v>74</v>
      </c>
      <c r="J44" s="24">
        <v>43</v>
      </c>
      <c r="K44" s="87">
        <f t="shared" si="1"/>
        <v>191</v>
      </c>
      <c r="L44" s="2"/>
    </row>
    <row r="45" spans="1:12" ht="13.5" thickBot="1">
      <c r="A45" s="1" t="s">
        <v>42</v>
      </c>
      <c r="B45" s="19" t="s">
        <v>160</v>
      </c>
      <c r="C45" s="51" t="s">
        <v>226</v>
      </c>
      <c r="D45" s="32">
        <v>6</v>
      </c>
      <c r="E45" s="32">
        <v>2</v>
      </c>
      <c r="F45" s="32">
        <v>6</v>
      </c>
      <c r="G45" s="32">
        <v>6</v>
      </c>
      <c r="H45" s="33">
        <v>8</v>
      </c>
      <c r="I45" s="85">
        <f t="shared" si="2"/>
        <v>28</v>
      </c>
      <c r="J45" s="25">
        <v>8</v>
      </c>
      <c r="K45" s="94">
        <f t="shared" si="1"/>
        <v>64</v>
      </c>
      <c r="L45" s="2"/>
    </row>
    <row r="46" spans="1:12" ht="13.5" thickTop="1">
      <c r="A46" s="1" t="s">
        <v>43</v>
      </c>
      <c r="B46" s="17" t="s">
        <v>161</v>
      </c>
      <c r="C46" s="18" t="s">
        <v>217</v>
      </c>
      <c r="D46" s="35">
        <v>16</v>
      </c>
      <c r="E46" s="35">
        <v>16</v>
      </c>
      <c r="F46" s="35">
        <v>18</v>
      </c>
      <c r="G46" s="35">
        <v>16</v>
      </c>
      <c r="H46" s="36">
        <v>17</v>
      </c>
      <c r="I46" s="83">
        <f t="shared" si="2"/>
        <v>83</v>
      </c>
      <c r="J46" s="23">
        <v>20</v>
      </c>
      <c r="K46" s="96">
        <f t="shared" si="1"/>
        <v>186</v>
      </c>
      <c r="L46" s="2"/>
    </row>
    <row r="47" spans="1:12">
      <c r="A47" s="1" t="s">
        <v>44</v>
      </c>
      <c r="B47" s="16" t="s">
        <v>162</v>
      </c>
      <c r="C47" s="11" t="s">
        <v>217</v>
      </c>
      <c r="D47" s="29">
        <v>14</v>
      </c>
      <c r="E47" s="29">
        <v>14</v>
      </c>
      <c r="F47" s="29">
        <v>14</v>
      </c>
      <c r="G47" s="29">
        <v>15</v>
      </c>
      <c r="H47" s="30">
        <v>15</v>
      </c>
      <c r="I47" s="84">
        <f t="shared" si="2"/>
        <v>72</v>
      </c>
      <c r="J47" s="24">
        <v>42</v>
      </c>
      <c r="K47" s="87">
        <f t="shared" si="1"/>
        <v>186</v>
      </c>
      <c r="L47" s="2"/>
    </row>
    <row r="48" spans="1:12">
      <c r="A48" s="1" t="s">
        <v>45</v>
      </c>
      <c r="B48" s="16" t="s">
        <v>163</v>
      </c>
      <c r="C48" s="11" t="s">
        <v>217</v>
      </c>
      <c r="D48" s="29">
        <v>14</v>
      </c>
      <c r="E48" s="29">
        <v>17</v>
      </c>
      <c r="F48" s="29">
        <v>18</v>
      </c>
      <c r="G48" s="29">
        <v>15</v>
      </c>
      <c r="H48" s="30">
        <v>19</v>
      </c>
      <c r="I48" s="84">
        <f t="shared" si="2"/>
        <v>83</v>
      </c>
      <c r="J48" s="24">
        <v>35</v>
      </c>
      <c r="K48" s="87">
        <f t="shared" si="1"/>
        <v>201</v>
      </c>
      <c r="L48" s="2"/>
    </row>
    <row r="49" spans="1:12">
      <c r="A49" s="1" t="s">
        <v>46</v>
      </c>
      <c r="B49" s="16" t="s">
        <v>164</v>
      </c>
      <c r="C49" s="11" t="s">
        <v>217</v>
      </c>
      <c r="D49" s="29">
        <v>14</v>
      </c>
      <c r="E49" s="29">
        <v>13</v>
      </c>
      <c r="F49" s="29">
        <v>13</v>
      </c>
      <c r="G49" s="29">
        <v>16</v>
      </c>
      <c r="H49" s="30">
        <v>18</v>
      </c>
      <c r="I49" s="84">
        <f t="shared" si="2"/>
        <v>74</v>
      </c>
      <c r="J49" s="24">
        <v>36</v>
      </c>
      <c r="K49" s="87">
        <f t="shared" si="1"/>
        <v>184</v>
      </c>
      <c r="L49" s="2"/>
    </row>
    <row r="50" spans="1:12">
      <c r="A50" s="1" t="s">
        <v>51</v>
      </c>
      <c r="B50" s="16" t="s">
        <v>165</v>
      </c>
      <c r="C50" s="11" t="s">
        <v>227</v>
      </c>
      <c r="D50" s="29">
        <v>18</v>
      </c>
      <c r="E50" s="29">
        <v>16</v>
      </c>
      <c r="F50" s="29">
        <v>16</v>
      </c>
      <c r="G50" s="29">
        <v>15</v>
      </c>
      <c r="H50" s="30">
        <v>17</v>
      </c>
      <c r="I50" s="84">
        <f t="shared" si="2"/>
        <v>82</v>
      </c>
      <c r="J50" s="24">
        <v>27</v>
      </c>
      <c r="K50" s="87">
        <f t="shared" si="1"/>
        <v>191</v>
      </c>
      <c r="L50" s="2"/>
    </row>
    <row r="51" spans="1:12" ht="13.5" thickBot="1">
      <c r="A51" s="1" t="s">
        <v>52</v>
      </c>
      <c r="B51" s="19" t="s">
        <v>166</v>
      </c>
      <c r="C51" s="20" t="s">
        <v>227</v>
      </c>
      <c r="D51" s="32">
        <v>11</v>
      </c>
      <c r="E51" s="32">
        <v>9</v>
      </c>
      <c r="F51" s="32">
        <v>10</v>
      </c>
      <c r="G51" s="32">
        <v>15</v>
      </c>
      <c r="H51" s="33">
        <v>12</v>
      </c>
      <c r="I51" s="85">
        <f t="shared" si="2"/>
        <v>57</v>
      </c>
      <c r="J51" s="25">
        <v>39</v>
      </c>
      <c r="K51" s="94">
        <f t="shared" si="1"/>
        <v>153</v>
      </c>
      <c r="L51" s="2"/>
    </row>
    <row r="52" spans="1:12" ht="13.5" thickTop="1">
      <c r="A52" s="1" t="s">
        <v>53</v>
      </c>
      <c r="B52" s="17" t="s">
        <v>167</v>
      </c>
      <c r="C52" s="18" t="s">
        <v>212</v>
      </c>
      <c r="D52" s="35">
        <v>15</v>
      </c>
      <c r="E52" s="35">
        <v>10</v>
      </c>
      <c r="F52" s="35">
        <v>14</v>
      </c>
      <c r="G52" s="35">
        <v>14</v>
      </c>
      <c r="H52" s="36">
        <v>14</v>
      </c>
      <c r="I52" s="83">
        <f t="shared" si="2"/>
        <v>67</v>
      </c>
      <c r="J52" s="23">
        <v>0</v>
      </c>
      <c r="K52" s="96">
        <f t="shared" si="1"/>
        <v>134</v>
      </c>
      <c r="L52" s="2"/>
    </row>
    <row r="53" spans="1:12">
      <c r="A53" s="1" t="s">
        <v>54</v>
      </c>
      <c r="B53" s="16" t="s">
        <v>168</v>
      </c>
      <c r="C53" s="11" t="s">
        <v>212</v>
      </c>
      <c r="D53" s="29">
        <v>14</v>
      </c>
      <c r="E53" s="29">
        <v>11</v>
      </c>
      <c r="F53" s="29">
        <v>14</v>
      </c>
      <c r="G53" s="29">
        <v>14</v>
      </c>
      <c r="H53" s="30">
        <v>16</v>
      </c>
      <c r="I53" s="84">
        <f t="shared" si="2"/>
        <v>69</v>
      </c>
      <c r="J53" s="24">
        <v>6</v>
      </c>
      <c r="K53" s="87">
        <f t="shared" si="1"/>
        <v>144</v>
      </c>
      <c r="L53" s="2"/>
    </row>
    <row r="54" spans="1:12">
      <c r="A54" s="1" t="s">
        <v>55</v>
      </c>
      <c r="B54" s="16" t="s">
        <v>213</v>
      </c>
      <c r="C54" s="11" t="s">
        <v>212</v>
      </c>
      <c r="D54" s="29">
        <v>9</v>
      </c>
      <c r="E54" s="29">
        <v>13</v>
      </c>
      <c r="F54" s="29">
        <v>12</v>
      </c>
      <c r="G54" s="29">
        <v>10</v>
      </c>
      <c r="H54" s="30">
        <v>14</v>
      </c>
      <c r="I54" s="84">
        <f t="shared" si="2"/>
        <v>58</v>
      </c>
      <c r="J54" s="24">
        <v>18</v>
      </c>
      <c r="K54" s="87">
        <f t="shared" si="1"/>
        <v>134</v>
      </c>
      <c r="L54" s="2"/>
    </row>
    <row r="55" spans="1:12">
      <c r="A55" s="1" t="s">
        <v>56</v>
      </c>
      <c r="B55" s="16" t="s">
        <v>169</v>
      </c>
      <c r="C55" s="11" t="s">
        <v>212</v>
      </c>
      <c r="D55" s="29">
        <v>14</v>
      </c>
      <c r="E55" s="29">
        <v>13</v>
      </c>
      <c r="F55" s="29">
        <v>14</v>
      </c>
      <c r="G55" s="29">
        <v>13</v>
      </c>
      <c r="H55" s="30">
        <v>15</v>
      </c>
      <c r="I55" s="84">
        <f t="shared" si="2"/>
        <v>69</v>
      </c>
      <c r="J55" s="24">
        <v>10</v>
      </c>
      <c r="K55" s="87">
        <f t="shared" si="1"/>
        <v>148</v>
      </c>
      <c r="L55" s="2"/>
    </row>
    <row r="56" spans="1:12">
      <c r="A56" s="1" t="s">
        <v>57</v>
      </c>
      <c r="B56" s="16" t="s">
        <v>170</v>
      </c>
      <c r="C56" s="11" t="s">
        <v>219</v>
      </c>
      <c r="D56" s="29">
        <v>16</v>
      </c>
      <c r="E56" s="29">
        <v>15</v>
      </c>
      <c r="F56" s="29">
        <v>18</v>
      </c>
      <c r="G56" s="29">
        <v>17</v>
      </c>
      <c r="H56" s="30">
        <v>18</v>
      </c>
      <c r="I56" s="84">
        <f t="shared" si="2"/>
        <v>84</v>
      </c>
      <c r="J56" s="24">
        <v>27</v>
      </c>
      <c r="K56" s="87">
        <f t="shared" si="1"/>
        <v>195</v>
      </c>
      <c r="L56" s="2"/>
    </row>
    <row r="57" spans="1:12" ht="13.5" thickBot="1">
      <c r="A57" s="1" t="s">
        <v>58</v>
      </c>
      <c r="B57" s="19" t="s">
        <v>171</v>
      </c>
      <c r="C57" s="20" t="s">
        <v>219</v>
      </c>
      <c r="D57" s="32">
        <v>12</v>
      </c>
      <c r="E57" s="32">
        <v>13</v>
      </c>
      <c r="F57" s="32">
        <v>11</v>
      </c>
      <c r="G57" s="32">
        <v>13</v>
      </c>
      <c r="H57" s="33">
        <v>16</v>
      </c>
      <c r="I57" s="85">
        <f t="shared" si="2"/>
        <v>65</v>
      </c>
      <c r="J57" s="25">
        <v>19</v>
      </c>
      <c r="K57" s="94">
        <f t="shared" si="1"/>
        <v>149</v>
      </c>
      <c r="L57" s="2"/>
    </row>
    <row r="58" spans="1:12" ht="13.5" thickTop="1">
      <c r="A58" s="1" t="s">
        <v>59</v>
      </c>
      <c r="B58" s="17" t="s">
        <v>172</v>
      </c>
      <c r="C58" s="18" t="s">
        <v>215</v>
      </c>
      <c r="D58" s="35">
        <v>9</v>
      </c>
      <c r="E58" s="35">
        <v>13</v>
      </c>
      <c r="F58" s="35">
        <v>8</v>
      </c>
      <c r="G58" s="35">
        <v>13</v>
      </c>
      <c r="H58" s="36">
        <v>16</v>
      </c>
      <c r="I58" s="83">
        <f t="shared" si="2"/>
        <v>59</v>
      </c>
      <c r="J58" s="23">
        <v>24</v>
      </c>
      <c r="K58" s="96">
        <f t="shared" si="1"/>
        <v>142</v>
      </c>
      <c r="L58" s="2"/>
    </row>
    <row r="59" spans="1:12">
      <c r="A59" s="1" t="s">
        <v>60</v>
      </c>
      <c r="B59" s="16" t="s">
        <v>173</v>
      </c>
      <c r="C59" s="11" t="s">
        <v>215</v>
      </c>
      <c r="D59" s="29">
        <v>11</v>
      </c>
      <c r="E59" s="29">
        <v>7</v>
      </c>
      <c r="F59" s="29">
        <v>5</v>
      </c>
      <c r="G59" s="29">
        <v>5</v>
      </c>
      <c r="H59" s="30">
        <v>14</v>
      </c>
      <c r="I59" s="84">
        <f t="shared" si="2"/>
        <v>42</v>
      </c>
      <c r="J59" s="24">
        <v>40</v>
      </c>
      <c r="K59" s="87">
        <f t="shared" si="1"/>
        <v>124</v>
      </c>
      <c r="L59" s="2"/>
    </row>
    <row r="60" spans="1:12">
      <c r="A60" s="1" t="s">
        <v>61</v>
      </c>
      <c r="B60" s="16" t="s">
        <v>174</v>
      </c>
      <c r="C60" s="11" t="s">
        <v>215</v>
      </c>
      <c r="D60" s="29">
        <v>14</v>
      </c>
      <c r="E60" s="29">
        <v>14</v>
      </c>
      <c r="F60" s="29">
        <v>17</v>
      </c>
      <c r="G60" s="29">
        <v>17</v>
      </c>
      <c r="H60" s="30">
        <v>19</v>
      </c>
      <c r="I60" s="84">
        <f t="shared" si="2"/>
        <v>81</v>
      </c>
      <c r="J60" s="24">
        <v>26</v>
      </c>
      <c r="K60" s="87">
        <f t="shared" si="1"/>
        <v>188</v>
      </c>
      <c r="L60" s="2"/>
    </row>
    <row r="61" spans="1:12">
      <c r="A61" s="1" t="s">
        <v>62</v>
      </c>
      <c r="B61" s="16" t="s">
        <v>175</v>
      </c>
      <c r="C61" s="11" t="s">
        <v>215</v>
      </c>
      <c r="D61" s="29">
        <v>12</v>
      </c>
      <c r="E61" s="29">
        <v>6</v>
      </c>
      <c r="F61" s="29">
        <v>10</v>
      </c>
      <c r="G61" s="29">
        <v>10</v>
      </c>
      <c r="H61" s="30">
        <v>17</v>
      </c>
      <c r="I61" s="84">
        <f t="shared" si="2"/>
        <v>55</v>
      </c>
      <c r="J61" s="24">
        <v>36</v>
      </c>
      <c r="K61" s="87">
        <f t="shared" si="1"/>
        <v>146</v>
      </c>
      <c r="L61" s="2"/>
    </row>
    <row r="62" spans="1:12">
      <c r="A62" s="1" t="s">
        <v>63</v>
      </c>
      <c r="B62" s="16" t="s">
        <v>176</v>
      </c>
      <c r="C62" s="11" t="s">
        <v>227</v>
      </c>
      <c r="D62" s="29">
        <v>15</v>
      </c>
      <c r="E62" s="29">
        <v>11</v>
      </c>
      <c r="F62" s="29">
        <v>16</v>
      </c>
      <c r="G62" s="29">
        <v>12</v>
      </c>
      <c r="H62" s="30">
        <v>15</v>
      </c>
      <c r="I62" s="84">
        <f t="shared" si="2"/>
        <v>69</v>
      </c>
      <c r="J62" s="24">
        <v>23</v>
      </c>
      <c r="K62" s="87">
        <f t="shared" si="1"/>
        <v>161</v>
      </c>
      <c r="L62" s="2"/>
    </row>
    <row r="63" spans="1:12" ht="13.5" thickBot="1">
      <c r="A63" s="1" t="s">
        <v>64</v>
      </c>
      <c r="B63" s="19" t="s">
        <v>177</v>
      </c>
      <c r="C63" s="20" t="s">
        <v>227</v>
      </c>
      <c r="D63" s="32">
        <v>13</v>
      </c>
      <c r="E63" s="32">
        <v>5</v>
      </c>
      <c r="F63" s="32">
        <v>6</v>
      </c>
      <c r="G63" s="32">
        <v>4</v>
      </c>
      <c r="H63" s="33">
        <v>10</v>
      </c>
      <c r="I63" s="85">
        <f t="shared" si="2"/>
        <v>38</v>
      </c>
      <c r="J63" s="25">
        <v>51</v>
      </c>
      <c r="K63" s="94">
        <f t="shared" si="1"/>
        <v>127</v>
      </c>
      <c r="L63" s="2"/>
    </row>
    <row r="64" spans="1:12" ht="13.5" thickTop="1">
      <c r="A64" s="1" t="s">
        <v>65</v>
      </c>
      <c r="B64" s="17" t="s">
        <v>178</v>
      </c>
      <c r="C64" s="18" t="s">
        <v>226</v>
      </c>
      <c r="D64" s="35">
        <v>9</v>
      </c>
      <c r="E64" s="35">
        <v>9</v>
      </c>
      <c r="F64" s="35">
        <v>14</v>
      </c>
      <c r="G64" s="35">
        <v>12</v>
      </c>
      <c r="H64" s="36">
        <v>17</v>
      </c>
      <c r="I64" s="83">
        <f t="shared" si="2"/>
        <v>61</v>
      </c>
      <c r="J64" s="23">
        <v>31</v>
      </c>
      <c r="K64" s="96">
        <f t="shared" si="1"/>
        <v>153</v>
      </c>
      <c r="L64" s="2"/>
    </row>
    <row r="65" spans="1:12">
      <c r="A65" s="1" t="s">
        <v>66</v>
      </c>
      <c r="B65" s="16" t="s">
        <v>179</v>
      </c>
      <c r="C65" s="11" t="s">
        <v>226</v>
      </c>
      <c r="D65" s="29">
        <v>16</v>
      </c>
      <c r="E65" s="29">
        <v>9</v>
      </c>
      <c r="F65" s="29">
        <v>15</v>
      </c>
      <c r="G65" s="29">
        <v>12</v>
      </c>
      <c r="H65" s="30">
        <v>14</v>
      </c>
      <c r="I65" s="84">
        <f t="shared" si="2"/>
        <v>66</v>
      </c>
      <c r="J65" s="24">
        <v>26</v>
      </c>
      <c r="K65" s="87">
        <f t="shared" si="1"/>
        <v>158</v>
      </c>
      <c r="L65" s="2"/>
    </row>
    <row r="66" spans="1:12">
      <c r="A66" s="1" t="s">
        <v>67</v>
      </c>
      <c r="B66" s="16" t="s">
        <v>180</v>
      </c>
      <c r="C66" s="11" t="s">
        <v>226</v>
      </c>
      <c r="D66" s="29">
        <v>11</v>
      </c>
      <c r="E66" s="29">
        <v>12</v>
      </c>
      <c r="F66" s="29">
        <v>9</v>
      </c>
      <c r="G66" s="29">
        <v>8</v>
      </c>
      <c r="H66" s="30">
        <v>13</v>
      </c>
      <c r="I66" s="84">
        <f t="shared" si="2"/>
        <v>53</v>
      </c>
      <c r="J66" s="24">
        <v>38</v>
      </c>
      <c r="K66" s="87">
        <f t="shared" si="1"/>
        <v>144</v>
      </c>
      <c r="L66" s="2"/>
    </row>
    <row r="67" spans="1:12">
      <c r="A67" s="1" t="s">
        <v>68</v>
      </c>
      <c r="B67" s="16" t="s">
        <v>181</v>
      </c>
      <c r="C67" s="11" t="s">
        <v>226</v>
      </c>
      <c r="D67" s="29">
        <v>8</v>
      </c>
      <c r="E67" s="29">
        <v>16</v>
      </c>
      <c r="F67" s="29">
        <v>10</v>
      </c>
      <c r="G67" s="29">
        <v>13</v>
      </c>
      <c r="H67" s="30">
        <v>15</v>
      </c>
      <c r="I67" s="84">
        <f t="shared" si="2"/>
        <v>62</v>
      </c>
      <c r="J67" s="24">
        <v>4</v>
      </c>
      <c r="K67" s="87">
        <f t="shared" si="1"/>
        <v>128</v>
      </c>
      <c r="L67" s="2"/>
    </row>
    <row r="68" spans="1:12">
      <c r="A68" s="1" t="s">
        <v>71</v>
      </c>
      <c r="B68" s="16" t="s">
        <v>182</v>
      </c>
      <c r="C68" s="11" t="s">
        <v>227</v>
      </c>
      <c r="D68" s="29">
        <v>17</v>
      </c>
      <c r="E68" s="29">
        <v>14</v>
      </c>
      <c r="F68" s="29">
        <v>13</v>
      </c>
      <c r="G68" s="29">
        <v>14</v>
      </c>
      <c r="H68" s="30">
        <v>16</v>
      </c>
      <c r="I68" s="84">
        <f t="shared" ref="I68:I99" si="3">D68+E68+F68+G68+H68</f>
        <v>74</v>
      </c>
      <c r="J68" s="24">
        <v>41</v>
      </c>
      <c r="K68" s="87">
        <f t="shared" si="1"/>
        <v>189</v>
      </c>
      <c r="L68" s="2"/>
    </row>
    <row r="69" spans="1:12" ht="13.5" thickBot="1">
      <c r="A69" s="1" t="s">
        <v>72</v>
      </c>
      <c r="B69" s="19" t="s">
        <v>183</v>
      </c>
      <c r="C69" s="20" t="s">
        <v>227</v>
      </c>
      <c r="D69" s="32">
        <v>15</v>
      </c>
      <c r="E69" s="32">
        <v>8</v>
      </c>
      <c r="F69" s="32">
        <v>13</v>
      </c>
      <c r="G69" s="32">
        <v>9</v>
      </c>
      <c r="H69" s="33">
        <v>16</v>
      </c>
      <c r="I69" s="85">
        <f t="shared" si="3"/>
        <v>61</v>
      </c>
      <c r="J69" s="25">
        <v>50</v>
      </c>
      <c r="K69" s="94">
        <f t="shared" si="1"/>
        <v>172</v>
      </c>
      <c r="L69" s="2"/>
    </row>
    <row r="70" spans="1:12" ht="13.5" thickTop="1">
      <c r="A70" s="1" t="s">
        <v>73</v>
      </c>
      <c r="B70" s="17" t="s">
        <v>184</v>
      </c>
      <c r="C70" s="18" t="s">
        <v>214</v>
      </c>
      <c r="D70" s="35">
        <v>17</v>
      </c>
      <c r="E70" s="35">
        <v>11</v>
      </c>
      <c r="F70" s="35">
        <v>11</v>
      </c>
      <c r="G70" s="35">
        <v>16</v>
      </c>
      <c r="H70" s="36">
        <v>14</v>
      </c>
      <c r="I70" s="83">
        <f t="shared" si="3"/>
        <v>69</v>
      </c>
      <c r="J70" s="23">
        <v>37</v>
      </c>
      <c r="K70" s="96">
        <f t="shared" ref="K70:K99" si="4">(I70*2)+J70</f>
        <v>175</v>
      </c>
      <c r="L70" s="2"/>
    </row>
    <row r="71" spans="1:12">
      <c r="A71" s="1" t="s">
        <v>74</v>
      </c>
      <c r="B71" s="16" t="s">
        <v>185</v>
      </c>
      <c r="C71" s="11" t="s">
        <v>214</v>
      </c>
      <c r="D71" s="29">
        <v>20</v>
      </c>
      <c r="E71" s="29">
        <v>16</v>
      </c>
      <c r="F71" s="29">
        <v>12</v>
      </c>
      <c r="G71" s="29">
        <v>17</v>
      </c>
      <c r="H71" s="30">
        <v>15</v>
      </c>
      <c r="I71" s="84">
        <f t="shared" si="3"/>
        <v>80</v>
      </c>
      <c r="J71" s="24">
        <v>46</v>
      </c>
      <c r="K71" s="87">
        <f t="shared" si="4"/>
        <v>206</v>
      </c>
      <c r="L71" s="2"/>
    </row>
    <row r="72" spans="1:12">
      <c r="A72" s="1" t="s">
        <v>75</v>
      </c>
      <c r="B72" s="16" t="s">
        <v>186</v>
      </c>
      <c r="C72" s="11" t="s">
        <v>214</v>
      </c>
      <c r="D72" s="29">
        <v>13</v>
      </c>
      <c r="E72" s="29">
        <v>15</v>
      </c>
      <c r="F72" s="29">
        <v>18</v>
      </c>
      <c r="G72" s="29">
        <v>15</v>
      </c>
      <c r="H72" s="30">
        <v>15</v>
      </c>
      <c r="I72" s="84">
        <f t="shared" si="3"/>
        <v>76</v>
      </c>
      <c r="J72" s="24">
        <v>38</v>
      </c>
      <c r="K72" s="87">
        <f t="shared" si="4"/>
        <v>190</v>
      </c>
      <c r="L72" s="2"/>
    </row>
    <row r="73" spans="1:12">
      <c r="A73" s="1" t="s">
        <v>76</v>
      </c>
      <c r="B73" s="16" t="s">
        <v>187</v>
      </c>
      <c r="C73" s="11" t="s">
        <v>214</v>
      </c>
      <c r="D73" s="29">
        <v>16</v>
      </c>
      <c r="E73" s="29">
        <v>18</v>
      </c>
      <c r="F73" s="29">
        <v>16</v>
      </c>
      <c r="G73" s="29">
        <v>15</v>
      </c>
      <c r="H73" s="30">
        <v>17</v>
      </c>
      <c r="I73" s="84">
        <f t="shared" si="3"/>
        <v>82</v>
      </c>
      <c r="J73" s="24">
        <v>27</v>
      </c>
      <c r="K73" s="87">
        <f t="shared" si="4"/>
        <v>191</v>
      </c>
      <c r="L73" s="2"/>
    </row>
    <row r="74" spans="1:12">
      <c r="A74" s="1" t="s">
        <v>77</v>
      </c>
      <c r="B74" s="16" t="s">
        <v>188</v>
      </c>
      <c r="C74" s="52" t="s">
        <v>214</v>
      </c>
      <c r="D74" s="29">
        <v>13</v>
      </c>
      <c r="E74" s="29">
        <v>12</v>
      </c>
      <c r="F74" s="29">
        <v>15</v>
      </c>
      <c r="G74" s="29">
        <v>17</v>
      </c>
      <c r="H74" s="30">
        <v>16</v>
      </c>
      <c r="I74" s="84">
        <f t="shared" si="3"/>
        <v>73</v>
      </c>
      <c r="J74" s="24">
        <v>14</v>
      </c>
      <c r="K74" s="87">
        <f t="shared" si="4"/>
        <v>160</v>
      </c>
      <c r="L74" s="2"/>
    </row>
    <row r="75" spans="1:12" ht="13.5" thickBot="1">
      <c r="A75" s="1" t="s">
        <v>78</v>
      </c>
      <c r="B75" s="19" t="s">
        <v>189</v>
      </c>
      <c r="C75" s="20" t="s">
        <v>219</v>
      </c>
      <c r="D75" s="32">
        <v>13</v>
      </c>
      <c r="E75" s="32">
        <v>17</v>
      </c>
      <c r="F75" s="32">
        <v>19</v>
      </c>
      <c r="G75" s="32">
        <v>17</v>
      </c>
      <c r="H75" s="33">
        <v>18</v>
      </c>
      <c r="I75" s="85">
        <f t="shared" si="3"/>
        <v>84</v>
      </c>
      <c r="J75" s="25">
        <v>44</v>
      </c>
      <c r="K75" s="94">
        <f t="shared" si="4"/>
        <v>212</v>
      </c>
      <c r="L75" s="2"/>
    </row>
    <row r="76" spans="1:12" ht="13.5" thickTop="1">
      <c r="A76" s="1" t="s">
        <v>79</v>
      </c>
      <c r="B76" s="17" t="s">
        <v>190</v>
      </c>
      <c r="C76" s="18" t="s">
        <v>229</v>
      </c>
      <c r="D76" s="35">
        <v>13</v>
      </c>
      <c r="E76" s="35">
        <v>15</v>
      </c>
      <c r="F76" s="35">
        <v>11</v>
      </c>
      <c r="G76" s="35">
        <v>18</v>
      </c>
      <c r="H76" s="36">
        <v>14</v>
      </c>
      <c r="I76" s="83">
        <f t="shared" si="3"/>
        <v>71</v>
      </c>
      <c r="J76" s="23">
        <v>31</v>
      </c>
      <c r="K76" s="96">
        <f t="shared" si="4"/>
        <v>173</v>
      </c>
      <c r="L76" s="2"/>
    </row>
    <row r="77" spans="1:12">
      <c r="A77" s="1" t="s">
        <v>80</v>
      </c>
      <c r="B77" s="16" t="s">
        <v>191</v>
      </c>
      <c r="C77" s="11" t="s">
        <v>229</v>
      </c>
      <c r="D77" s="29">
        <v>15</v>
      </c>
      <c r="E77" s="29">
        <v>11</v>
      </c>
      <c r="F77" s="29">
        <v>13</v>
      </c>
      <c r="G77" s="29">
        <v>13</v>
      </c>
      <c r="H77" s="30">
        <v>16</v>
      </c>
      <c r="I77" s="84">
        <f t="shared" si="3"/>
        <v>68</v>
      </c>
      <c r="J77" s="24">
        <v>9</v>
      </c>
      <c r="K77" s="87">
        <f t="shared" si="4"/>
        <v>145</v>
      </c>
      <c r="L77" s="2"/>
    </row>
    <row r="78" spans="1:12">
      <c r="A78" s="1" t="s">
        <v>81</v>
      </c>
      <c r="B78" s="16" t="s">
        <v>192</v>
      </c>
      <c r="C78" s="11" t="s">
        <v>229</v>
      </c>
      <c r="D78" s="29">
        <v>15</v>
      </c>
      <c r="E78" s="29">
        <v>14</v>
      </c>
      <c r="F78" s="29">
        <v>14</v>
      </c>
      <c r="G78" s="29">
        <v>14</v>
      </c>
      <c r="H78" s="30">
        <v>11</v>
      </c>
      <c r="I78" s="84">
        <f t="shared" si="3"/>
        <v>68</v>
      </c>
      <c r="J78" s="24">
        <v>27</v>
      </c>
      <c r="K78" s="87">
        <f t="shared" si="4"/>
        <v>163</v>
      </c>
      <c r="L78" s="2"/>
    </row>
    <row r="79" spans="1:12">
      <c r="A79" s="1" t="s">
        <v>82</v>
      </c>
      <c r="B79" s="16" t="s">
        <v>193</v>
      </c>
      <c r="C79" s="11" t="s">
        <v>229</v>
      </c>
      <c r="D79" s="29">
        <v>14</v>
      </c>
      <c r="E79" s="29">
        <v>10</v>
      </c>
      <c r="F79" s="29">
        <v>11</v>
      </c>
      <c r="G79" s="29">
        <v>13</v>
      </c>
      <c r="H79" s="30">
        <v>15</v>
      </c>
      <c r="I79" s="84">
        <f t="shared" si="3"/>
        <v>63</v>
      </c>
      <c r="J79" s="24">
        <v>7</v>
      </c>
      <c r="K79" s="87">
        <f t="shared" si="4"/>
        <v>133</v>
      </c>
      <c r="L79" s="2"/>
    </row>
    <row r="80" spans="1:12">
      <c r="A80" s="1" t="s">
        <v>83</v>
      </c>
      <c r="B80" s="16" t="s">
        <v>194</v>
      </c>
      <c r="C80" s="11" t="s">
        <v>227</v>
      </c>
      <c r="D80" s="29">
        <v>15</v>
      </c>
      <c r="E80" s="29">
        <v>13</v>
      </c>
      <c r="F80" s="29">
        <v>17</v>
      </c>
      <c r="G80" s="29">
        <v>14</v>
      </c>
      <c r="H80" s="30">
        <v>14</v>
      </c>
      <c r="I80" s="84">
        <f t="shared" si="3"/>
        <v>73</v>
      </c>
      <c r="J80" s="24">
        <v>42</v>
      </c>
      <c r="K80" s="87">
        <f t="shared" si="4"/>
        <v>188</v>
      </c>
      <c r="L80" s="2"/>
    </row>
    <row r="81" spans="1:12" ht="13.5" thickBot="1">
      <c r="A81" s="1" t="s">
        <v>84</v>
      </c>
      <c r="B81" s="19" t="s">
        <v>218</v>
      </c>
      <c r="C81" s="20" t="s">
        <v>227</v>
      </c>
      <c r="D81" s="32">
        <v>5</v>
      </c>
      <c r="E81" s="32">
        <v>7</v>
      </c>
      <c r="F81" s="32">
        <v>9</v>
      </c>
      <c r="G81" s="32">
        <v>6</v>
      </c>
      <c r="H81" s="33">
        <v>10</v>
      </c>
      <c r="I81" s="85">
        <f t="shared" si="3"/>
        <v>37</v>
      </c>
      <c r="J81" s="25">
        <v>52</v>
      </c>
      <c r="K81" s="94">
        <f t="shared" si="4"/>
        <v>126</v>
      </c>
      <c r="L81" s="2"/>
    </row>
    <row r="82" spans="1:12" ht="13.5" thickTop="1">
      <c r="A82" s="1" t="s">
        <v>85</v>
      </c>
      <c r="B82" s="17" t="s">
        <v>195</v>
      </c>
      <c r="C82" s="18" t="s">
        <v>230</v>
      </c>
      <c r="D82" s="35">
        <v>19</v>
      </c>
      <c r="E82" s="35">
        <v>15</v>
      </c>
      <c r="F82" s="35">
        <v>17</v>
      </c>
      <c r="G82" s="35">
        <v>15</v>
      </c>
      <c r="H82" s="36">
        <v>14</v>
      </c>
      <c r="I82" s="83">
        <f t="shared" si="3"/>
        <v>80</v>
      </c>
      <c r="J82" s="23">
        <v>45</v>
      </c>
      <c r="K82" s="96">
        <f t="shared" si="4"/>
        <v>205</v>
      </c>
      <c r="L82" s="2"/>
    </row>
    <row r="83" spans="1:12">
      <c r="A83" s="1" t="s">
        <v>86</v>
      </c>
      <c r="B83" s="16" t="s">
        <v>196</v>
      </c>
      <c r="C83" s="11" t="s">
        <v>230</v>
      </c>
      <c r="D83" s="29">
        <v>15</v>
      </c>
      <c r="E83" s="29">
        <v>13</v>
      </c>
      <c r="F83" s="29">
        <v>12</v>
      </c>
      <c r="G83" s="29">
        <v>18</v>
      </c>
      <c r="H83" s="30">
        <v>17</v>
      </c>
      <c r="I83" s="84">
        <f t="shared" si="3"/>
        <v>75</v>
      </c>
      <c r="J83" s="24">
        <v>24</v>
      </c>
      <c r="K83" s="87">
        <f t="shared" si="4"/>
        <v>174</v>
      </c>
      <c r="L83" s="2"/>
    </row>
    <row r="84" spans="1:12">
      <c r="A84" s="1" t="s">
        <v>87</v>
      </c>
      <c r="B84" s="16" t="s">
        <v>197</v>
      </c>
      <c r="C84" s="11" t="s">
        <v>230</v>
      </c>
      <c r="D84" s="29">
        <v>13</v>
      </c>
      <c r="E84" s="29">
        <v>15</v>
      </c>
      <c r="F84" s="29">
        <v>14</v>
      </c>
      <c r="G84" s="29">
        <v>13</v>
      </c>
      <c r="H84" s="30">
        <v>16</v>
      </c>
      <c r="I84" s="84">
        <f t="shared" si="3"/>
        <v>71</v>
      </c>
      <c r="J84" s="24">
        <v>29</v>
      </c>
      <c r="K84" s="87">
        <f t="shared" si="4"/>
        <v>171</v>
      </c>
      <c r="L84" s="2"/>
    </row>
    <row r="85" spans="1:12">
      <c r="A85" s="1" t="s">
        <v>88</v>
      </c>
      <c r="B85" s="16" t="s">
        <v>198</v>
      </c>
      <c r="C85" s="11" t="s">
        <v>230</v>
      </c>
      <c r="D85" s="29">
        <v>14</v>
      </c>
      <c r="E85" s="29">
        <v>15</v>
      </c>
      <c r="F85" s="29">
        <v>12</v>
      </c>
      <c r="G85" s="29">
        <v>13</v>
      </c>
      <c r="H85" s="30">
        <v>16</v>
      </c>
      <c r="I85" s="84">
        <f t="shared" si="3"/>
        <v>70</v>
      </c>
      <c r="J85" s="24">
        <v>44</v>
      </c>
      <c r="K85" s="87">
        <f t="shared" si="4"/>
        <v>184</v>
      </c>
      <c r="L85" s="2"/>
    </row>
    <row r="86" spans="1:12">
      <c r="A86" s="1" t="s">
        <v>89</v>
      </c>
      <c r="B86" s="16" t="s">
        <v>199</v>
      </c>
      <c r="C86" s="52" t="s">
        <v>230</v>
      </c>
      <c r="D86" s="29">
        <v>13</v>
      </c>
      <c r="E86" s="29">
        <v>14</v>
      </c>
      <c r="F86" s="29">
        <v>11</v>
      </c>
      <c r="G86" s="29">
        <v>12</v>
      </c>
      <c r="H86" s="30">
        <v>18</v>
      </c>
      <c r="I86" s="84">
        <f t="shared" si="3"/>
        <v>68</v>
      </c>
      <c r="J86" s="24">
        <v>36</v>
      </c>
      <c r="K86" s="87">
        <f t="shared" si="4"/>
        <v>172</v>
      </c>
      <c r="L86" s="2"/>
    </row>
    <row r="87" spans="1:12" ht="13.5" thickBot="1">
      <c r="A87" s="1" t="s">
        <v>90</v>
      </c>
      <c r="B87" s="19" t="s">
        <v>231</v>
      </c>
      <c r="C87" s="20" t="s">
        <v>219</v>
      </c>
      <c r="D87" s="32">
        <v>19</v>
      </c>
      <c r="E87" s="32">
        <v>18</v>
      </c>
      <c r="F87" s="32">
        <v>20</v>
      </c>
      <c r="G87" s="32">
        <v>19</v>
      </c>
      <c r="H87" s="33">
        <v>20</v>
      </c>
      <c r="I87" s="85">
        <f t="shared" si="3"/>
        <v>96</v>
      </c>
      <c r="J87" s="25">
        <v>18</v>
      </c>
      <c r="K87" s="94">
        <f t="shared" si="4"/>
        <v>210</v>
      </c>
      <c r="L87" s="2"/>
    </row>
    <row r="88" spans="1:12" ht="13.5" thickTop="1">
      <c r="A88" s="1" t="s">
        <v>91</v>
      </c>
      <c r="B88" s="17" t="s">
        <v>200</v>
      </c>
      <c r="C88" s="18" t="s">
        <v>219</v>
      </c>
      <c r="D88" s="35">
        <v>18</v>
      </c>
      <c r="E88" s="35">
        <v>19</v>
      </c>
      <c r="F88" s="35">
        <v>16</v>
      </c>
      <c r="G88" s="35">
        <v>17</v>
      </c>
      <c r="H88" s="36">
        <v>18</v>
      </c>
      <c r="I88" s="83">
        <f t="shared" si="3"/>
        <v>88</v>
      </c>
      <c r="J88" s="23">
        <v>16</v>
      </c>
      <c r="K88" s="96">
        <f t="shared" si="4"/>
        <v>192</v>
      </c>
      <c r="L88" s="2"/>
    </row>
    <row r="89" spans="1:12">
      <c r="A89" s="1" t="s">
        <v>92</v>
      </c>
      <c r="B89" s="16" t="s">
        <v>201</v>
      </c>
      <c r="C89" s="11" t="s">
        <v>219</v>
      </c>
      <c r="D89" s="29">
        <v>15</v>
      </c>
      <c r="E89" s="29">
        <v>16</v>
      </c>
      <c r="F89" s="29">
        <v>9</v>
      </c>
      <c r="G89" s="29">
        <v>17</v>
      </c>
      <c r="H89" s="30">
        <v>14</v>
      </c>
      <c r="I89" s="84">
        <f t="shared" si="3"/>
        <v>71</v>
      </c>
      <c r="J89" s="54">
        <v>0</v>
      </c>
      <c r="K89" s="87">
        <f t="shared" si="4"/>
        <v>142</v>
      </c>
      <c r="L89" s="2"/>
    </row>
    <row r="90" spans="1:12">
      <c r="A90" s="1" t="s">
        <v>93</v>
      </c>
      <c r="B90" s="16" t="s">
        <v>202</v>
      </c>
      <c r="C90" s="11" t="s">
        <v>219</v>
      </c>
      <c r="D90" s="29">
        <v>7</v>
      </c>
      <c r="E90" s="29">
        <v>3</v>
      </c>
      <c r="F90" s="29">
        <v>7</v>
      </c>
      <c r="G90" s="29">
        <v>7</v>
      </c>
      <c r="H90" s="30">
        <v>10</v>
      </c>
      <c r="I90" s="84">
        <f t="shared" si="3"/>
        <v>34</v>
      </c>
      <c r="J90" s="24">
        <v>15</v>
      </c>
      <c r="K90" s="87">
        <f t="shared" si="4"/>
        <v>83</v>
      </c>
      <c r="L90" s="2"/>
    </row>
    <row r="91" spans="1:12">
      <c r="A91" s="1" t="s">
        <v>94</v>
      </c>
      <c r="B91" s="16" t="s">
        <v>203</v>
      </c>
      <c r="C91" s="11" t="s">
        <v>219</v>
      </c>
      <c r="D91" s="29">
        <v>16</v>
      </c>
      <c r="E91" s="29">
        <v>18</v>
      </c>
      <c r="F91" s="29">
        <v>10</v>
      </c>
      <c r="G91" s="29">
        <v>14</v>
      </c>
      <c r="H91" s="30">
        <v>14</v>
      </c>
      <c r="I91" s="84">
        <f t="shared" si="3"/>
        <v>72</v>
      </c>
      <c r="J91" s="24">
        <v>19</v>
      </c>
      <c r="K91" s="87">
        <f t="shared" si="4"/>
        <v>163</v>
      </c>
      <c r="L91" s="2"/>
    </row>
    <row r="92" spans="1:12">
      <c r="A92" s="1" t="s">
        <v>95</v>
      </c>
      <c r="B92" s="16" t="s">
        <v>204</v>
      </c>
      <c r="C92" s="11" t="s">
        <v>219</v>
      </c>
      <c r="D92" s="29">
        <v>15</v>
      </c>
      <c r="E92" s="29">
        <v>15</v>
      </c>
      <c r="F92" s="29">
        <v>17</v>
      </c>
      <c r="G92" s="29">
        <v>15</v>
      </c>
      <c r="H92" s="30">
        <v>18</v>
      </c>
      <c r="I92" s="84">
        <f t="shared" si="3"/>
        <v>80</v>
      </c>
      <c r="J92" s="24">
        <v>10</v>
      </c>
      <c r="K92" s="87">
        <f t="shared" si="4"/>
        <v>170</v>
      </c>
      <c r="L92" s="2"/>
    </row>
    <row r="93" spans="1:12" ht="13.5" thickBot="1">
      <c r="A93" s="1" t="s">
        <v>96</v>
      </c>
      <c r="B93" s="19" t="s">
        <v>205</v>
      </c>
      <c r="C93" s="20" t="s">
        <v>219</v>
      </c>
      <c r="D93" s="32">
        <v>18</v>
      </c>
      <c r="E93" s="32">
        <v>12</v>
      </c>
      <c r="F93" s="32">
        <v>19</v>
      </c>
      <c r="G93" s="32">
        <v>18</v>
      </c>
      <c r="H93" s="33">
        <v>17</v>
      </c>
      <c r="I93" s="85">
        <f t="shared" si="3"/>
        <v>84</v>
      </c>
      <c r="J93" s="25">
        <v>7</v>
      </c>
      <c r="K93" s="94">
        <f t="shared" si="4"/>
        <v>175</v>
      </c>
      <c r="L93" s="2"/>
    </row>
    <row r="94" spans="1:12" ht="13.5" thickTop="1">
      <c r="A94" s="1" t="s">
        <v>97</v>
      </c>
      <c r="B94" s="17" t="s">
        <v>206</v>
      </c>
      <c r="C94" s="18" t="s">
        <v>219</v>
      </c>
      <c r="D94" s="35">
        <v>12</v>
      </c>
      <c r="E94" s="35">
        <v>19</v>
      </c>
      <c r="F94" s="35">
        <v>19</v>
      </c>
      <c r="G94" s="35">
        <v>18</v>
      </c>
      <c r="H94" s="36">
        <v>19</v>
      </c>
      <c r="I94" s="83">
        <f t="shared" si="3"/>
        <v>87</v>
      </c>
      <c r="J94" s="23">
        <v>26</v>
      </c>
      <c r="K94" s="96">
        <f t="shared" si="4"/>
        <v>200</v>
      </c>
      <c r="L94" s="2"/>
    </row>
    <row r="95" spans="1:12">
      <c r="A95" s="1" t="s">
        <v>98</v>
      </c>
      <c r="B95" s="16" t="s">
        <v>207</v>
      </c>
      <c r="C95" s="11" t="s">
        <v>219</v>
      </c>
      <c r="D95" s="29">
        <v>16</v>
      </c>
      <c r="E95" s="29">
        <v>18</v>
      </c>
      <c r="F95" s="29">
        <v>14</v>
      </c>
      <c r="G95" s="29">
        <v>19</v>
      </c>
      <c r="H95" s="30">
        <v>16</v>
      </c>
      <c r="I95" s="84">
        <f t="shared" si="3"/>
        <v>83</v>
      </c>
      <c r="J95" s="24">
        <v>30</v>
      </c>
      <c r="K95" s="87">
        <f>(I95*2)+J95</f>
        <v>196</v>
      </c>
      <c r="L95" s="2"/>
    </row>
    <row r="96" spans="1:12">
      <c r="A96" s="1" t="s">
        <v>99</v>
      </c>
      <c r="B96" s="16" t="s">
        <v>208</v>
      </c>
      <c r="C96" s="11" t="s">
        <v>219</v>
      </c>
      <c r="D96" s="29">
        <v>11</v>
      </c>
      <c r="E96" s="29">
        <v>10</v>
      </c>
      <c r="F96" s="29">
        <v>12</v>
      </c>
      <c r="G96" s="29">
        <v>15</v>
      </c>
      <c r="H96" s="30">
        <v>12</v>
      </c>
      <c r="I96" s="84">
        <f t="shared" si="3"/>
        <v>60</v>
      </c>
      <c r="J96" s="54">
        <v>0</v>
      </c>
      <c r="K96" s="87">
        <f t="shared" si="4"/>
        <v>120</v>
      </c>
      <c r="L96" s="2"/>
    </row>
    <row r="97" spans="1:12">
      <c r="A97" s="1" t="s">
        <v>100</v>
      </c>
      <c r="B97" s="16" t="s">
        <v>209</v>
      </c>
      <c r="C97" s="11" t="s">
        <v>219</v>
      </c>
      <c r="D97" s="29">
        <v>18</v>
      </c>
      <c r="E97" s="29">
        <v>18</v>
      </c>
      <c r="F97" s="29">
        <v>18</v>
      </c>
      <c r="G97" s="29">
        <v>19</v>
      </c>
      <c r="H97" s="30">
        <v>19</v>
      </c>
      <c r="I97" s="84">
        <f t="shared" si="3"/>
        <v>92</v>
      </c>
      <c r="J97" s="24">
        <v>17</v>
      </c>
      <c r="K97" s="87">
        <f t="shared" si="4"/>
        <v>201</v>
      </c>
      <c r="L97" s="2"/>
    </row>
    <row r="98" spans="1:12">
      <c r="A98" s="1" t="s">
        <v>101</v>
      </c>
      <c r="B98" s="16" t="s">
        <v>210</v>
      </c>
      <c r="C98" s="11" t="s">
        <v>219</v>
      </c>
      <c r="D98" s="29">
        <v>15</v>
      </c>
      <c r="E98" s="29">
        <v>18</v>
      </c>
      <c r="F98" s="29">
        <v>16</v>
      </c>
      <c r="G98" s="29">
        <v>14</v>
      </c>
      <c r="H98" s="30">
        <v>17</v>
      </c>
      <c r="I98" s="84">
        <f t="shared" si="3"/>
        <v>80</v>
      </c>
      <c r="J98" s="54">
        <v>0</v>
      </c>
      <c r="K98" s="87">
        <f t="shared" si="4"/>
        <v>160</v>
      </c>
      <c r="L98" s="2"/>
    </row>
    <row r="99" spans="1:12" ht="13.5" thickBot="1">
      <c r="A99" s="1" t="s">
        <v>102</v>
      </c>
      <c r="B99" s="19" t="s">
        <v>211</v>
      </c>
      <c r="C99" s="20" t="s">
        <v>219</v>
      </c>
      <c r="D99" s="32">
        <v>19</v>
      </c>
      <c r="E99" s="32">
        <v>15</v>
      </c>
      <c r="F99" s="32">
        <v>17</v>
      </c>
      <c r="G99" s="32">
        <v>16</v>
      </c>
      <c r="H99" s="33">
        <v>20</v>
      </c>
      <c r="I99" s="85">
        <f t="shared" si="3"/>
        <v>87</v>
      </c>
      <c r="J99" s="55">
        <v>0</v>
      </c>
      <c r="K99" s="91">
        <f t="shared" si="4"/>
        <v>174</v>
      </c>
      <c r="L99" s="2"/>
    </row>
    <row r="100" spans="1:12" ht="13.5" thickTop="1">
      <c r="A100" s="1" t="s">
        <v>106</v>
      </c>
      <c r="B100" s="16" t="s">
        <v>228</v>
      </c>
      <c r="C100" s="11" t="s">
        <v>219</v>
      </c>
      <c r="D100" s="29">
        <v>17</v>
      </c>
      <c r="E100" s="29">
        <v>13</v>
      </c>
      <c r="F100" s="29">
        <v>13</v>
      </c>
      <c r="G100" s="29">
        <v>16</v>
      </c>
      <c r="H100" s="30">
        <v>18</v>
      </c>
      <c r="I100" s="84">
        <f>D100+E100+F100+G100+H100</f>
        <v>77</v>
      </c>
      <c r="J100" s="24">
        <v>17</v>
      </c>
      <c r="K100" s="92">
        <f>(I100*2)+J100</f>
        <v>171</v>
      </c>
      <c r="L100" s="2"/>
    </row>
    <row r="101" spans="1:12">
      <c r="A101" s="1" t="s">
        <v>107</v>
      </c>
      <c r="B101" s="16" t="s">
        <v>233</v>
      </c>
      <c r="C101" s="11" t="s">
        <v>219</v>
      </c>
      <c r="D101" s="29">
        <v>17</v>
      </c>
      <c r="E101" s="29">
        <v>18</v>
      </c>
      <c r="F101" s="29">
        <v>17</v>
      </c>
      <c r="G101" s="29">
        <v>17</v>
      </c>
      <c r="H101" s="30">
        <v>17</v>
      </c>
      <c r="I101" s="84">
        <f>D101+E101+F101+G101+H101</f>
        <v>86</v>
      </c>
      <c r="J101" s="54">
        <v>0</v>
      </c>
      <c r="K101" s="87">
        <f>(I101*2)+J101</f>
        <v>172</v>
      </c>
    </row>
    <row r="102" spans="1:12">
      <c r="A102" s="1" t="s">
        <v>111</v>
      </c>
      <c r="B102" s="16" t="s">
        <v>232</v>
      </c>
      <c r="C102" s="11" t="s">
        <v>219</v>
      </c>
      <c r="D102" s="29">
        <v>13</v>
      </c>
      <c r="E102" s="29">
        <v>14</v>
      </c>
      <c r="F102" s="29">
        <v>11</v>
      </c>
      <c r="G102" s="29">
        <v>12</v>
      </c>
      <c r="H102" s="30">
        <v>20</v>
      </c>
      <c r="I102" s="84">
        <f>D102+E102+F102+G102+H102</f>
        <v>70</v>
      </c>
      <c r="J102" s="54">
        <v>0</v>
      </c>
      <c r="K102" s="87">
        <f>(I102*2)+J102</f>
        <v>140</v>
      </c>
    </row>
    <row r="103" spans="1:12">
      <c r="A103" s="1" t="s">
        <v>112</v>
      </c>
      <c r="B103" s="16"/>
      <c r="C103" s="11"/>
      <c r="D103" s="29"/>
      <c r="E103" s="29"/>
      <c r="F103" s="29"/>
      <c r="G103" s="29"/>
      <c r="H103" s="30"/>
      <c r="I103" s="84"/>
      <c r="J103" s="24"/>
      <c r="K103" s="31"/>
    </row>
    <row r="104" spans="1:12">
      <c r="A104" s="1" t="s">
        <v>113</v>
      </c>
      <c r="B104" s="16"/>
      <c r="C104" s="11"/>
      <c r="D104" s="29"/>
      <c r="E104" s="29"/>
      <c r="F104" s="29"/>
      <c r="G104" s="29"/>
      <c r="H104" s="30"/>
      <c r="I104" s="84"/>
      <c r="J104" s="24"/>
      <c r="K104" s="31"/>
    </row>
    <row r="105" spans="1:12" ht="13.5" thickBot="1">
      <c r="A105" s="1" t="s">
        <v>114</v>
      </c>
      <c r="B105" s="19"/>
      <c r="C105" s="20"/>
      <c r="D105" s="32"/>
      <c r="E105" s="32"/>
      <c r="F105" s="32"/>
      <c r="G105" s="32"/>
      <c r="H105" s="33"/>
      <c r="I105" s="85"/>
      <c r="J105" s="25"/>
      <c r="K105" s="34"/>
    </row>
    <row r="106" spans="1:12" ht="13.5" thickTop="1">
      <c r="A106" s="1" t="s">
        <v>115</v>
      </c>
      <c r="B106" s="21"/>
      <c r="C106" s="22"/>
      <c r="D106" s="47"/>
      <c r="E106" s="47"/>
      <c r="F106" s="47"/>
      <c r="G106" s="47"/>
      <c r="H106" s="48"/>
      <c r="I106" s="49"/>
      <c r="J106" s="49"/>
      <c r="K106" s="50"/>
    </row>
    <row r="107" spans="1:12">
      <c r="A107" s="1" t="s">
        <v>116</v>
      </c>
      <c r="B107" s="16"/>
      <c r="C107" s="11"/>
      <c r="D107" s="29"/>
      <c r="E107" s="29"/>
      <c r="F107" s="29"/>
      <c r="G107" s="29"/>
      <c r="H107" s="30"/>
      <c r="I107" s="24"/>
      <c r="J107" s="24"/>
      <c r="K107" s="31"/>
    </row>
    <row r="108" spans="1:12">
      <c r="A108" s="1" t="s">
        <v>117</v>
      </c>
      <c r="B108" s="16"/>
      <c r="C108" s="11"/>
      <c r="D108" s="29"/>
      <c r="E108" s="29"/>
      <c r="F108" s="29"/>
      <c r="G108" s="29"/>
      <c r="H108" s="30"/>
      <c r="I108" s="24"/>
      <c r="J108" s="24"/>
      <c r="K108" s="31"/>
    </row>
    <row r="109" spans="1:12" ht="13.5" thickBot="1">
      <c r="A109" s="1" t="s">
        <v>118</v>
      </c>
      <c r="B109" s="19"/>
      <c r="C109" s="20"/>
      <c r="D109" s="32"/>
      <c r="E109" s="32"/>
      <c r="F109" s="32"/>
      <c r="G109" s="32"/>
      <c r="H109" s="33"/>
      <c r="I109" s="25"/>
      <c r="J109" s="25"/>
      <c r="K109" s="34"/>
    </row>
    <row r="110" spans="1:12" ht="13.5" thickTop="1"/>
  </sheetData>
  <mergeCells count="1">
    <mergeCell ref="D1:J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L3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21" sqref="L21"/>
    </sheetView>
  </sheetViews>
  <sheetFormatPr defaultRowHeight="12.75"/>
  <cols>
    <col min="1" max="1" width="3.7109375" customWidth="1"/>
    <col min="2" max="2" width="20" customWidth="1"/>
    <col min="3" max="3" width="11.5703125" customWidth="1"/>
    <col min="4" max="10" width="7.28515625" customWidth="1"/>
    <col min="11" max="11" width="10" customWidth="1"/>
  </cols>
  <sheetData>
    <row r="1" spans="1:12" ht="19.5">
      <c r="B1" s="4">
        <v>2014</v>
      </c>
      <c r="C1" s="7"/>
      <c r="D1" s="123" t="s">
        <v>108</v>
      </c>
      <c r="E1" s="124"/>
      <c r="F1" s="124"/>
      <c r="G1" s="124"/>
      <c r="H1" s="124"/>
      <c r="I1" s="124"/>
      <c r="J1" s="125"/>
      <c r="K1" s="3"/>
      <c r="L1" s="2"/>
    </row>
    <row r="2" spans="1:12">
      <c r="B2" s="5" t="s">
        <v>105</v>
      </c>
      <c r="C2" s="8" t="s">
        <v>70</v>
      </c>
      <c r="D2" s="38" t="s">
        <v>48</v>
      </c>
      <c r="E2" s="39" t="s">
        <v>49</v>
      </c>
      <c r="F2" s="39" t="s">
        <v>69</v>
      </c>
      <c r="G2" s="39" t="s">
        <v>47</v>
      </c>
      <c r="H2" s="40" t="s">
        <v>104</v>
      </c>
      <c r="I2" s="41" t="s">
        <v>7</v>
      </c>
      <c r="J2" s="41" t="s">
        <v>103</v>
      </c>
      <c r="K2" s="42" t="s">
        <v>109</v>
      </c>
      <c r="L2" s="2"/>
    </row>
    <row r="3" spans="1:12" ht="13.5" thickBot="1">
      <c r="B3" s="6"/>
      <c r="C3" s="9"/>
      <c r="D3" s="13" t="s">
        <v>50</v>
      </c>
      <c r="E3" s="13" t="s">
        <v>50</v>
      </c>
      <c r="F3" s="13" t="s">
        <v>50</v>
      </c>
      <c r="G3" s="13" t="s">
        <v>50</v>
      </c>
      <c r="H3" s="14" t="s">
        <v>50</v>
      </c>
      <c r="I3" s="12" t="s">
        <v>50</v>
      </c>
      <c r="J3" s="12" t="s">
        <v>50</v>
      </c>
      <c r="K3" s="43" t="s">
        <v>110</v>
      </c>
      <c r="L3" s="2"/>
    </row>
    <row r="4" spans="1:12">
      <c r="A4" s="1" t="s">
        <v>0</v>
      </c>
      <c r="B4" s="120" t="s">
        <v>119</v>
      </c>
      <c r="C4" s="112" t="s">
        <v>219</v>
      </c>
      <c r="D4" s="113">
        <v>19</v>
      </c>
      <c r="E4" s="113">
        <v>20</v>
      </c>
      <c r="F4" s="113">
        <v>20</v>
      </c>
      <c r="G4" s="113">
        <v>20</v>
      </c>
      <c r="H4" s="114">
        <v>20</v>
      </c>
      <c r="I4" s="83">
        <f t="shared" ref="I4:I31" si="0">D4+E4+F4+G4+H4</f>
        <v>99</v>
      </c>
      <c r="J4" s="115">
        <v>43</v>
      </c>
      <c r="K4" s="97">
        <f t="shared" ref="K4:K31" si="1">(I4*2)+J4</f>
        <v>241</v>
      </c>
      <c r="L4" s="2"/>
    </row>
    <row r="5" spans="1:12">
      <c r="A5" s="1" t="s">
        <v>1</v>
      </c>
      <c r="B5" s="109" t="s">
        <v>189</v>
      </c>
      <c r="C5" s="116" t="s">
        <v>219</v>
      </c>
      <c r="D5" s="117">
        <v>13</v>
      </c>
      <c r="E5" s="117">
        <v>17</v>
      </c>
      <c r="F5" s="117">
        <v>19</v>
      </c>
      <c r="G5" s="117">
        <v>17</v>
      </c>
      <c r="H5" s="118">
        <v>18</v>
      </c>
      <c r="I5" s="84">
        <f t="shared" si="0"/>
        <v>84</v>
      </c>
      <c r="J5" s="119">
        <v>44</v>
      </c>
      <c r="K5" s="87">
        <f t="shared" si="1"/>
        <v>212</v>
      </c>
      <c r="L5" s="2"/>
    </row>
    <row r="6" spans="1:12">
      <c r="A6" s="1" t="s">
        <v>2</v>
      </c>
      <c r="B6" s="109" t="s">
        <v>231</v>
      </c>
      <c r="C6" s="116" t="s">
        <v>219</v>
      </c>
      <c r="D6" s="117">
        <v>19</v>
      </c>
      <c r="E6" s="117">
        <v>18</v>
      </c>
      <c r="F6" s="117">
        <v>20</v>
      </c>
      <c r="G6" s="117">
        <v>19</v>
      </c>
      <c r="H6" s="118">
        <v>20</v>
      </c>
      <c r="I6" s="84">
        <f t="shared" si="0"/>
        <v>96</v>
      </c>
      <c r="J6" s="119">
        <v>18</v>
      </c>
      <c r="K6" s="93">
        <f t="shared" si="1"/>
        <v>210</v>
      </c>
      <c r="L6" s="2"/>
    </row>
    <row r="7" spans="1:12">
      <c r="A7" s="1" t="s">
        <v>3</v>
      </c>
      <c r="B7" s="16" t="s">
        <v>209</v>
      </c>
      <c r="C7" s="11" t="s">
        <v>219</v>
      </c>
      <c r="D7" s="29">
        <v>18</v>
      </c>
      <c r="E7" s="29">
        <v>18</v>
      </c>
      <c r="F7" s="29">
        <v>18</v>
      </c>
      <c r="G7" s="29">
        <v>19</v>
      </c>
      <c r="H7" s="30">
        <v>19</v>
      </c>
      <c r="I7" s="84">
        <f t="shared" si="0"/>
        <v>92</v>
      </c>
      <c r="J7" s="24">
        <v>17</v>
      </c>
      <c r="K7" s="87">
        <f t="shared" si="1"/>
        <v>201</v>
      </c>
      <c r="L7" s="2"/>
    </row>
    <row r="8" spans="1:12">
      <c r="A8" s="1" t="s">
        <v>4</v>
      </c>
      <c r="B8" s="16" t="s">
        <v>206</v>
      </c>
      <c r="C8" s="11" t="s">
        <v>219</v>
      </c>
      <c r="D8" s="29">
        <v>12</v>
      </c>
      <c r="E8" s="29">
        <v>19</v>
      </c>
      <c r="F8" s="29">
        <v>19</v>
      </c>
      <c r="G8" s="29">
        <v>18</v>
      </c>
      <c r="H8" s="30">
        <v>19</v>
      </c>
      <c r="I8" s="84">
        <f t="shared" si="0"/>
        <v>87</v>
      </c>
      <c r="J8" s="24">
        <v>26</v>
      </c>
      <c r="K8" s="93">
        <f t="shared" si="1"/>
        <v>200</v>
      </c>
      <c r="L8" s="2"/>
    </row>
    <row r="9" spans="1:12">
      <c r="A9" s="1" t="s">
        <v>5</v>
      </c>
      <c r="B9" s="16" t="s">
        <v>207</v>
      </c>
      <c r="C9" s="11" t="s">
        <v>219</v>
      </c>
      <c r="D9" s="29">
        <v>16</v>
      </c>
      <c r="E9" s="29">
        <v>18</v>
      </c>
      <c r="F9" s="29">
        <v>14</v>
      </c>
      <c r="G9" s="29">
        <v>19</v>
      </c>
      <c r="H9" s="30">
        <v>16</v>
      </c>
      <c r="I9" s="84">
        <f t="shared" si="0"/>
        <v>83</v>
      </c>
      <c r="J9" s="24">
        <v>30</v>
      </c>
      <c r="K9" s="87">
        <f t="shared" si="1"/>
        <v>196</v>
      </c>
      <c r="L9" s="2"/>
    </row>
    <row r="10" spans="1:12">
      <c r="A10" s="1" t="s">
        <v>6</v>
      </c>
      <c r="B10" s="16" t="s">
        <v>170</v>
      </c>
      <c r="C10" s="11" t="s">
        <v>219</v>
      </c>
      <c r="D10" s="29">
        <v>16</v>
      </c>
      <c r="E10" s="29">
        <v>15</v>
      </c>
      <c r="F10" s="29">
        <v>18</v>
      </c>
      <c r="G10" s="29">
        <v>17</v>
      </c>
      <c r="H10" s="30">
        <v>18</v>
      </c>
      <c r="I10" s="84">
        <f t="shared" si="0"/>
        <v>84</v>
      </c>
      <c r="J10" s="24">
        <v>27</v>
      </c>
      <c r="K10" s="93">
        <f t="shared" si="1"/>
        <v>195</v>
      </c>
      <c r="L10" s="2"/>
    </row>
    <row r="11" spans="1:12">
      <c r="A11" s="1" t="s">
        <v>8</v>
      </c>
      <c r="B11" s="16" t="s">
        <v>130</v>
      </c>
      <c r="C11" s="11" t="s">
        <v>219</v>
      </c>
      <c r="D11" s="29">
        <v>16</v>
      </c>
      <c r="E11" s="29">
        <v>13</v>
      </c>
      <c r="F11" s="29">
        <v>17</v>
      </c>
      <c r="G11" s="29">
        <v>15</v>
      </c>
      <c r="H11" s="30">
        <v>17</v>
      </c>
      <c r="I11" s="84">
        <f t="shared" si="0"/>
        <v>78</v>
      </c>
      <c r="J11" s="24">
        <v>36</v>
      </c>
      <c r="K11" s="87">
        <f t="shared" si="1"/>
        <v>192</v>
      </c>
      <c r="L11" s="2"/>
    </row>
    <row r="12" spans="1:12">
      <c r="A12" s="1" t="s">
        <v>9</v>
      </c>
      <c r="B12" s="16" t="s">
        <v>200</v>
      </c>
      <c r="C12" s="11" t="s">
        <v>219</v>
      </c>
      <c r="D12" s="29">
        <v>18</v>
      </c>
      <c r="E12" s="29">
        <v>19</v>
      </c>
      <c r="F12" s="29">
        <v>16</v>
      </c>
      <c r="G12" s="29">
        <v>17</v>
      </c>
      <c r="H12" s="30">
        <v>18</v>
      </c>
      <c r="I12" s="84">
        <f t="shared" si="0"/>
        <v>88</v>
      </c>
      <c r="J12" s="24">
        <v>16</v>
      </c>
      <c r="K12" s="93">
        <f t="shared" si="1"/>
        <v>192</v>
      </c>
      <c r="L12" s="2"/>
    </row>
    <row r="13" spans="1:12">
      <c r="A13" s="1" t="s">
        <v>10</v>
      </c>
      <c r="B13" s="16" t="s">
        <v>129</v>
      </c>
      <c r="C13" s="11" t="s">
        <v>219</v>
      </c>
      <c r="D13" s="29">
        <v>13</v>
      </c>
      <c r="E13" s="29">
        <v>12</v>
      </c>
      <c r="F13" s="29">
        <v>15</v>
      </c>
      <c r="G13" s="29">
        <v>16</v>
      </c>
      <c r="H13" s="30">
        <v>18</v>
      </c>
      <c r="I13" s="84">
        <f t="shared" si="0"/>
        <v>74</v>
      </c>
      <c r="J13" s="24">
        <v>34</v>
      </c>
      <c r="K13" s="87">
        <f t="shared" si="1"/>
        <v>182</v>
      </c>
      <c r="L13" s="2"/>
    </row>
    <row r="14" spans="1:12">
      <c r="A14" s="1" t="s">
        <v>11</v>
      </c>
      <c r="B14" s="16" t="s">
        <v>142</v>
      </c>
      <c r="C14" s="11" t="s">
        <v>219</v>
      </c>
      <c r="D14" s="29">
        <v>15</v>
      </c>
      <c r="E14" s="29">
        <v>14</v>
      </c>
      <c r="F14" s="29">
        <v>12</v>
      </c>
      <c r="G14" s="29">
        <v>14</v>
      </c>
      <c r="H14" s="30">
        <v>18</v>
      </c>
      <c r="I14" s="84">
        <f t="shared" si="0"/>
        <v>73</v>
      </c>
      <c r="J14" s="24">
        <v>35</v>
      </c>
      <c r="K14" s="93">
        <f t="shared" si="1"/>
        <v>181</v>
      </c>
      <c r="L14" s="2"/>
    </row>
    <row r="15" spans="1:12">
      <c r="A15" s="1" t="s">
        <v>12</v>
      </c>
      <c r="B15" s="16" t="s">
        <v>205</v>
      </c>
      <c r="C15" s="11" t="s">
        <v>219</v>
      </c>
      <c r="D15" s="29">
        <v>18</v>
      </c>
      <c r="E15" s="29">
        <v>12</v>
      </c>
      <c r="F15" s="29">
        <v>19</v>
      </c>
      <c r="G15" s="29">
        <v>18</v>
      </c>
      <c r="H15" s="30">
        <v>17</v>
      </c>
      <c r="I15" s="84">
        <f t="shared" si="0"/>
        <v>84</v>
      </c>
      <c r="J15" s="24">
        <v>7</v>
      </c>
      <c r="K15" s="93">
        <f t="shared" si="1"/>
        <v>175</v>
      </c>
      <c r="L15" s="2"/>
    </row>
    <row r="16" spans="1:12">
      <c r="A16" s="1" t="s">
        <v>13</v>
      </c>
      <c r="B16" s="16" t="s">
        <v>211</v>
      </c>
      <c r="C16" s="11" t="s">
        <v>219</v>
      </c>
      <c r="D16" s="29">
        <v>19</v>
      </c>
      <c r="E16" s="29">
        <v>15</v>
      </c>
      <c r="F16" s="29">
        <v>17</v>
      </c>
      <c r="G16" s="29">
        <v>16</v>
      </c>
      <c r="H16" s="30">
        <v>20</v>
      </c>
      <c r="I16" s="84">
        <f t="shared" si="0"/>
        <v>87</v>
      </c>
      <c r="J16" s="54">
        <v>0</v>
      </c>
      <c r="K16" s="93">
        <f t="shared" si="1"/>
        <v>174</v>
      </c>
      <c r="L16" s="2"/>
    </row>
    <row r="17" spans="1:12">
      <c r="A17" s="1" t="s">
        <v>14</v>
      </c>
      <c r="B17" s="16" t="s">
        <v>153</v>
      </c>
      <c r="C17" s="11" t="s">
        <v>219</v>
      </c>
      <c r="D17" s="29">
        <v>18</v>
      </c>
      <c r="E17" s="29">
        <v>20</v>
      </c>
      <c r="F17" s="29">
        <v>16</v>
      </c>
      <c r="G17" s="29">
        <v>16</v>
      </c>
      <c r="H17" s="30">
        <v>16</v>
      </c>
      <c r="I17" s="84">
        <f t="shared" si="0"/>
        <v>86</v>
      </c>
      <c r="J17" s="24">
        <v>0</v>
      </c>
      <c r="K17" s="87">
        <f t="shared" si="1"/>
        <v>172</v>
      </c>
      <c r="L17" s="2"/>
    </row>
    <row r="18" spans="1:12">
      <c r="A18" s="1" t="s">
        <v>15</v>
      </c>
      <c r="B18" s="16" t="s">
        <v>233</v>
      </c>
      <c r="C18" s="11" t="s">
        <v>219</v>
      </c>
      <c r="D18" s="29">
        <v>17</v>
      </c>
      <c r="E18" s="29">
        <v>18</v>
      </c>
      <c r="F18" s="29">
        <v>17</v>
      </c>
      <c r="G18" s="29">
        <v>17</v>
      </c>
      <c r="H18" s="30">
        <v>17</v>
      </c>
      <c r="I18" s="84">
        <f t="shared" si="0"/>
        <v>86</v>
      </c>
      <c r="J18" s="54">
        <v>0</v>
      </c>
      <c r="K18" s="87">
        <f t="shared" si="1"/>
        <v>172</v>
      </c>
      <c r="L18" s="2"/>
    </row>
    <row r="19" spans="1:12">
      <c r="A19" s="1" t="s">
        <v>16</v>
      </c>
      <c r="B19" s="16" t="s">
        <v>228</v>
      </c>
      <c r="C19" s="11" t="s">
        <v>219</v>
      </c>
      <c r="D19" s="29">
        <v>17</v>
      </c>
      <c r="E19" s="29">
        <v>13</v>
      </c>
      <c r="F19" s="29">
        <v>13</v>
      </c>
      <c r="G19" s="29">
        <v>16</v>
      </c>
      <c r="H19" s="30">
        <v>18</v>
      </c>
      <c r="I19" s="84">
        <f t="shared" si="0"/>
        <v>77</v>
      </c>
      <c r="J19" s="24">
        <v>17</v>
      </c>
      <c r="K19" s="87">
        <f t="shared" si="1"/>
        <v>171</v>
      </c>
      <c r="L19" s="2"/>
    </row>
    <row r="20" spans="1:12">
      <c r="A20" s="1" t="s">
        <v>17</v>
      </c>
      <c r="B20" s="16" t="s">
        <v>204</v>
      </c>
      <c r="C20" s="11" t="s">
        <v>219</v>
      </c>
      <c r="D20" s="29">
        <v>15</v>
      </c>
      <c r="E20" s="29">
        <v>15</v>
      </c>
      <c r="F20" s="29">
        <v>17</v>
      </c>
      <c r="G20" s="29">
        <v>15</v>
      </c>
      <c r="H20" s="30">
        <v>18</v>
      </c>
      <c r="I20" s="84">
        <f t="shared" si="0"/>
        <v>80</v>
      </c>
      <c r="J20" s="24">
        <v>10</v>
      </c>
      <c r="K20" s="87">
        <f t="shared" si="1"/>
        <v>170</v>
      </c>
      <c r="L20" s="2"/>
    </row>
    <row r="21" spans="1:12">
      <c r="A21" s="1" t="s">
        <v>18</v>
      </c>
      <c r="B21" s="16" t="s">
        <v>154</v>
      </c>
      <c r="C21" s="11" t="s">
        <v>219</v>
      </c>
      <c r="D21" s="29">
        <v>14</v>
      </c>
      <c r="E21" s="29">
        <v>16</v>
      </c>
      <c r="F21" s="29">
        <v>18</v>
      </c>
      <c r="G21" s="29">
        <v>18</v>
      </c>
      <c r="H21" s="30">
        <v>18</v>
      </c>
      <c r="I21" s="84">
        <f t="shared" si="0"/>
        <v>84</v>
      </c>
      <c r="J21" s="24">
        <v>0</v>
      </c>
      <c r="K21" s="87">
        <f t="shared" si="1"/>
        <v>168</v>
      </c>
      <c r="L21" s="2"/>
    </row>
    <row r="22" spans="1:12">
      <c r="A22" s="1" t="s">
        <v>19</v>
      </c>
      <c r="B22" s="16" t="s">
        <v>147</v>
      </c>
      <c r="C22" s="11" t="s">
        <v>219</v>
      </c>
      <c r="D22" s="29">
        <v>13</v>
      </c>
      <c r="E22" s="29">
        <v>18</v>
      </c>
      <c r="F22" s="29">
        <v>16</v>
      </c>
      <c r="G22" s="29">
        <v>18</v>
      </c>
      <c r="H22" s="30">
        <v>18</v>
      </c>
      <c r="I22" s="84">
        <f t="shared" si="0"/>
        <v>83</v>
      </c>
      <c r="J22" s="54">
        <v>0</v>
      </c>
      <c r="K22" s="93">
        <f t="shared" si="1"/>
        <v>166</v>
      </c>
      <c r="L22" s="2"/>
    </row>
    <row r="23" spans="1:12">
      <c r="A23" s="1" t="s">
        <v>20</v>
      </c>
      <c r="B23" s="16" t="s">
        <v>203</v>
      </c>
      <c r="C23" s="11" t="s">
        <v>219</v>
      </c>
      <c r="D23" s="29">
        <v>16</v>
      </c>
      <c r="E23" s="29">
        <v>18</v>
      </c>
      <c r="F23" s="29">
        <v>10</v>
      </c>
      <c r="G23" s="29">
        <v>14</v>
      </c>
      <c r="H23" s="30">
        <v>14</v>
      </c>
      <c r="I23" s="84">
        <f t="shared" si="0"/>
        <v>72</v>
      </c>
      <c r="J23" s="24">
        <v>19</v>
      </c>
      <c r="K23" s="87">
        <f t="shared" si="1"/>
        <v>163</v>
      </c>
      <c r="L23" s="2"/>
    </row>
    <row r="24" spans="1:12">
      <c r="A24" s="1" t="s">
        <v>21</v>
      </c>
      <c r="B24" s="16" t="s">
        <v>210</v>
      </c>
      <c r="C24" s="11" t="s">
        <v>219</v>
      </c>
      <c r="D24" s="29">
        <v>15</v>
      </c>
      <c r="E24" s="29">
        <v>18</v>
      </c>
      <c r="F24" s="29">
        <v>16</v>
      </c>
      <c r="G24" s="29">
        <v>14</v>
      </c>
      <c r="H24" s="30">
        <v>17</v>
      </c>
      <c r="I24" s="84">
        <f t="shared" si="0"/>
        <v>80</v>
      </c>
      <c r="J24" s="54">
        <v>0</v>
      </c>
      <c r="K24" s="87">
        <f t="shared" si="1"/>
        <v>160</v>
      </c>
      <c r="L24" s="2"/>
    </row>
    <row r="25" spans="1:12">
      <c r="A25" s="1" t="s">
        <v>22</v>
      </c>
      <c r="B25" s="16" t="s">
        <v>141</v>
      </c>
      <c r="C25" s="11" t="s">
        <v>219</v>
      </c>
      <c r="D25" s="29">
        <v>13</v>
      </c>
      <c r="E25" s="29">
        <v>18</v>
      </c>
      <c r="F25" s="29">
        <v>12</v>
      </c>
      <c r="G25" s="29">
        <v>16</v>
      </c>
      <c r="H25" s="30">
        <v>18</v>
      </c>
      <c r="I25" s="84">
        <f t="shared" si="0"/>
        <v>77</v>
      </c>
      <c r="J25" s="54">
        <v>0</v>
      </c>
      <c r="K25" s="87">
        <f t="shared" si="1"/>
        <v>154</v>
      </c>
      <c r="L25" s="2"/>
    </row>
    <row r="26" spans="1:12">
      <c r="A26" s="1" t="s">
        <v>23</v>
      </c>
      <c r="B26" s="16" t="s">
        <v>171</v>
      </c>
      <c r="C26" s="11" t="s">
        <v>219</v>
      </c>
      <c r="D26" s="29">
        <v>12</v>
      </c>
      <c r="E26" s="29">
        <v>13</v>
      </c>
      <c r="F26" s="29">
        <v>11</v>
      </c>
      <c r="G26" s="29">
        <v>13</v>
      </c>
      <c r="H26" s="30">
        <v>16</v>
      </c>
      <c r="I26" s="84">
        <f t="shared" si="0"/>
        <v>65</v>
      </c>
      <c r="J26" s="24">
        <v>19</v>
      </c>
      <c r="K26" s="87">
        <f t="shared" si="1"/>
        <v>149</v>
      </c>
      <c r="L26" s="2"/>
    </row>
    <row r="27" spans="1:12">
      <c r="A27" s="1" t="s">
        <v>24</v>
      </c>
      <c r="B27" s="16" t="s">
        <v>201</v>
      </c>
      <c r="C27" s="11" t="s">
        <v>219</v>
      </c>
      <c r="D27" s="29">
        <v>15</v>
      </c>
      <c r="E27" s="29">
        <v>16</v>
      </c>
      <c r="F27" s="29">
        <v>9</v>
      </c>
      <c r="G27" s="29">
        <v>17</v>
      </c>
      <c r="H27" s="30">
        <v>14</v>
      </c>
      <c r="I27" s="84">
        <f t="shared" si="0"/>
        <v>71</v>
      </c>
      <c r="J27" s="54">
        <v>0</v>
      </c>
      <c r="K27" s="87">
        <f t="shared" si="1"/>
        <v>142</v>
      </c>
      <c r="L27" s="2"/>
    </row>
    <row r="28" spans="1:12">
      <c r="A28" s="1" t="s">
        <v>25</v>
      </c>
      <c r="B28" s="16" t="s">
        <v>232</v>
      </c>
      <c r="C28" s="11" t="s">
        <v>219</v>
      </c>
      <c r="D28" s="29">
        <v>13</v>
      </c>
      <c r="E28" s="29">
        <v>14</v>
      </c>
      <c r="F28" s="29">
        <v>11</v>
      </c>
      <c r="G28" s="29">
        <v>12</v>
      </c>
      <c r="H28" s="30">
        <v>20</v>
      </c>
      <c r="I28" s="84">
        <f t="shared" si="0"/>
        <v>70</v>
      </c>
      <c r="J28" s="54">
        <v>0</v>
      </c>
      <c r="K28" s="87">
        <f t="shared" si="1"/>
        <v>140</v>
      </c>
      <c r="L28" s="2"/>
    </row>
    <row r="29" spans="1:12">
      <c r="A29" s="1" t="s">
        <v>26</v>
      </c>
      <c r="B29" s="16" t="s">
        <v>148</v>
      </c>
      <c r="C29" s="11" t="s">
        <v>219</v>
      </c>
      <c r="D29" s="29">
        <v>14</v>
      </c>
      <c r="E29" s="29">
        <v>11</v>
      </c>
      <c r="F29" s="29">
        <v>13</v>
      </c>
      <c r="G29" s="29">
        <v>12</v>
      </c>
      <c r="H29" s="30">
        <v>17</v>
      </c>
      <c r="I29" s="84">
        <f t="shared" si="0"/>
        <v>67</v>
      </c>
      <c r="J29" s="54">
        <v>0</v>
      </c>
      <c r="K29" s="93">
        <f t="shared" si="1"/>
        <v>134</v>
      </c>
      <c r="L29" s="2"/>
    </row>
    <row r="30" spans="1:12">
      <c r="A30" s="1" t="s">
        <v>27</v>
      </c>
      <c r="B30" s="16" t="s">
        <v>208</v>
      </c>
      <c r="C30" s="11" t="s">
        <v>219</v>
      </c>
      <c r="D30" s="29">
        <v>11</v>
      </c>
      <c r="E30" s="29">
        <v>10</v>
      </c>
      <c r="F30" s="29">
        <v>12</v>
      </c>
      <c r="G30" s="29">
        <v>15</v>
      </c>
      <c r="H30" s="30">
        <v>12</v>
      </c>
      <c r="I30" s="84">
        <f t="shared" si="0"/>
        <v>60</v>
      </c>
      <c r="J30" s="54">
        <v>0</v>
      </c>
      <c r="K30" s="87">
        <f t="shared" si="1"/>
        <v>120</v>
      </c>
    </row>
    <row r="31" spans="1:12">
      <c r="A31" s="1" t="s">
        <v>28</v>
      </c>
      <c r="B31" s="16" t="s">
        <v>202</v>
      </c>
      <c r="C31" s="11" t="s">
        <v>219</v>
      </c>
      <c r="D31" s="29">
        <v>7</v>
      </c>
      <c r="E31" s="29">
        <v>3</v>
      </c>
      <c r="F31" s="29">
        <v>7</v>
      </c>
      <c r="G31" s="29">
        <v>7</v>
      </c>
      <c r="H31" s="30">
        <v>10</v>
      </c>
      <c r="I31" s="84">
        <f t="shared" si="0"/>
        <v>34</v>
      </c>
      <c r="J31" s="24">
        <v>15</v>
      </c>
      <c r="K31" s="87">
        <f t="shared" si="1"/>
        <v>83</v>
      </c>
    </row>
    <row r="32" spans="1:12">
      <c r="A32" s="1"/>
      <c r="B32" s="16"/>
      <c r="C32" s="11"/>
      <c r="D32" s="29"/>
      <c r="E32" s="29"/>
      <c r="F32" s="29"/>
      <c r="G32" s="29"/>
      <c r="H32" s="30"/>
      <c r="I32" s="84"/>
      <c r="J32" s="24"/>
      <c r="K32" s="31"/>
    </row>
    <row r="33" spans="1:11">
      <c r="A33" s="1"/>
      <c r="B33" s="16"/>
      <c r="C33" s="11"/>
      <c r="D33" s="29"/>
      <c r="E33" s="29"/>
      <c r="F33" s="29"/>
      <c r="G33" s="29"/>
      <c r="H33" s="30"/>
      <c r="I33" s="84"/>
      <c r="J33" s="24"/>
      <c r="K33" s="31"/>
    </row>
    <row r="34" spans="1:11">
      <c r="A34" s="1"/>
      <c r="B34" s="16"/>
      <c r="C34" s="11"/>
      <c r="D34" s="29"/>
      <c r="E34" s="29"/>
      <c r="F34" s="29"/>
      <c r="G34" s="29"/>
      <c r="H34" s="30"/>
      <c r="I34" s="84"/>
      <c r="J34" s="24"/>
      <c r="K34" s="31"/>
    </row>
    <row r="35" spans="1:11">
      <c r="A35" s="1"/>
      <c r="B35" s="16"/>
      <c r="C35" s="11"/>
      <c r="D35" s="29"/>
      <c r="E35" s="29"/>
      <c r="F35" s="29"/>
      <c r="G35" s="29"/>
      <c r="H35" s="30"/>
      <c r="I35" s="24"/>
      <c r="J35" s="24"/>
      <c r="K35" s="31"/>
    </row>
    <row r="36" spans="1:11">
      <c r="A36" s="1"/>
      <c r="B36" s="16"/>
      <c r="C36" s="11"/>
      <c r="D36" s="29"/>
      <c r="E36" s="29"/>
      <c r="F36" s="29"/>
      <c r="G36" s="29"/>
      <c r="H36" s="30"/>
      <c r="I36" s="24"/>
      <c r="J36" s="24"/>
      <c r="K36" s="31"/>
    </row>
    <row r="37" spans="1:11">
      <c r="A37" s="1"/>
      <c r="B37" s="16"/>
      <c r="C37" s="11"/>
      <c r="D37" s="29"/>
      <c r="E37" s="29"/>
      <c r="F37" s="29"/>
      <c r="G37" s="29"/>
      <c r="H37" s="30"/>
      <c r="I37" s="24"/>
      <c r="J37" s="24"/>
      <c r="K37" s="31"/>
    </row>
    <row r="38" spans="1:11">
      <c r="A38" s="1"/>
      <c r="B38" s="16"/>
      <c r="C38" s="11"/>
      <c r="D38" s="29"/>
      <c r="E38" s="29"/>
      <c r="F38" s="29"/>
      <c r="G38" s="29"/>
      <c r="H38" s="30"/>
      <c r="I38" s="24"/>
      <c r="J38" s="24"/>
      <c r="K38" s="31"/>
    </row>
  </sheetData>
  <mergeCells count="1">
    <mergeCell ref="D1:J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Eredmény 2014 erdész</vt:lpstr>
      <vt:lpstr>Eredmény Csapat 23014 Z</vt:lpstr>
      <vt:lpstr>Rottebeosztás 2014 Z</vt:lpstr>
      <vt:lpstr>Eredmény 2014 vendég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Vadex Rt.</dc:creator>
  <cp:lastModifiedBy>KT</cp:lastModifiedBy>
  <cp:lastPrinted>2014-05-12T08:07:31Z</cp:lastPrinted>
  <dcterms:created xsi:type="dcterms:W3CDTF">2005-02-21T18:05:57Z</dcterms:created>
  <dcterms:modified xsi:type="dcterms:W3CDTF">2014-05-14T08:59:10Z</dcterms:modified>
</cp:coreProperties>
</file>